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90" windowWidth="18120" windowHeight="7065" tabRatio="615" activeTab="0"/>
  </bookViews>
  <sheets>
    <sheet name="Contents" sheetId="1" r:id="rId1"/>
    <sheet name="EU IPs FID" sheetId="2" r:id="rId2"/>
    <sheet name="EU IPs non-FID" sheetId="3" r:id="rId3"/>
    <sheet name="Imp-Exp IPs FID" sheetId="4" r:id="rId4"/>
    <sheet name="Imp-Exp IPs non-FID" sheetId="5" r:id="rId5"/>
    <sheet name="LNG FID" sheetId="6" r:id="rId6"/>
    <sheet name="LNG non-FID" sheetId="7" r:id="rId7"/>
    <sheet name="UGS FID" sheetId="8" r:id="rId8"/>
    <sheet name="UGS non-FID" sheetId="9" r:id="rId9"/>
    <sheet name="NP" sheetId="10" r:id="rId10"/>
  </sheets>
  <definedNames/>
  <calcPr fullCalcOnLoad="1"/>
</workbook>
</file>

<file path=xl/sharedStrings.xml><?xml version="1.0" encoding="utf-8"?>
<sst xmlns="http://schemas.openxmlformats.org/spreadsheetml/2006/main" count="746" uniqueCount="319">
  <si>
    <t>Almería</t>
  </si>
  <si>
    <t>AL&gt;ES</t>
  </si>
  <si>
    <t>Bacton BBL (UK) / Julianadorp (NL)</t>
  </si>
  <si>
    <t>UK&gt;NL</t>
  </si>
  <si>
    <t>NL&gt;UK</t>
  </si>
  <si>
    <t>Badajoz (ES) / Campo Maior (PT)</t>
  </si>
  <si>
    <t>ES&gt;PT</t>
  </si>
  <si>
    <t>PT&gt;ES</t>
  </si>
  <si>
    <t>Barcelona</t>
  </si>
  <si>
    <t>Beregdaróc (HU) - Beregovo (UA)</t>
  </si>
  <si>
    <t>UA&gt;HU</t>
  </si>
  <si>
    <t>Bilbao</t>
  </si>
  <si>
    <t>Biriatou (FR) / Irun (ES)</t>
  </si>
  <si>
    <t>FR&gt;ES</t>
  </si>
  <si>
    <t>ES&gt;FR</t>
  </si>
  <si>
    <t>Blaregnies (BE) / Taisnières (H) (FR) (aggregate)</t>
  </si>
  <si>
    <t>BE&gt;FR</t>
  </si>
  <si>
    <t>FR&gt;BE</t>
  </si>
  <si>
    <t>Blaregnies (BE) / Taisnierès (L) (FR)</t>
  </si>
  <si>
    <t>Bras/Petange (Aggregate)</t>
  </si>
  <si>
    <t>BE&gt;LU</t>
  </si>
  <si>
    <t>LU&gt;BE</t>
  </si>
  <si>
    <t>Burghausen (AT) / Überackern (DE) (aggregate)</t>
  </si>
  <si>
    <t>AT&gt;DE</t>
  </si>
  <si>
    <t>DE&gt;AT</t>
  </si>
  <si>
    <t>Cartagena</t>
  </si>
  <si>
    <t>Cavarzere (Porto Levante / Adriatic LNG)</t>
  </si>
  <si>
    <t>Csanadpalota</t>
  </si>
  <si>
    <t>HU&gt;RO</t>
  </si>
  <si>
    <t>RO&gt;HU</t>
  </si>
  <si>
    <t>Dornum / NETRA</t>
  </si>
  <si>
    <t>NO&gt;DE</t>
  </si>
  <si>
    <t>Dragør</t>
  </si>
  <si>
    <t>DK&gt;SE</t>
  </si>
  <si>
    <t>SE&gt;DK</t>
  </si>
  <si>
    <t>Dravaszerdahely</t>
  </si>
  <si>
    <t>HU&gt;HR</t>
  </si>
  <si>
    <t>HR&gt;HU</t>
  </si>
  <si>
    <t xml:space="preserve">Drozdovichi (UA)  -Drozdowicze (PL) </t>
  </si>
  <si>
    <t>UA&gt;PL</t>
  </si>
  <si>
    <t>Dunkerque</t>
  </si>
  <si>
    <t>NO&gt;FR</t>
  </si>
  <si>
    <t>Easington</t>
  </si>
  <si>
    <t>NO&gt;UK</t>
  </si>
  <si>
    <t>Ellund (aggregate)</t>
  </si>
  <si>
    <t>DK&gt;DE</t>
  </si>
  <si>
    <t>DE&gt;DK</t>
  </si>
  <si>
    <t>Emden (DE) (aggregate)</t>
  </si>
  <si>
    <t>Emden (NL) (aggregate)</t>
  </si>
  <si>
    <t>NO&gt;NL</t>
  </si>
  <si>
    <t>Fos (aggregate)</t>
  </si>
  <si>
    <t>Gela</t>
  </si>
  <si>
    <t>LY&gt;IT</t>
  </si>
  <si>
    <t>Gorizia (IT) /Šempeter (SI)</t>
  </si>
  <si>
    <t>IT&gt;SI</t>
  </si>
  <si>
    <t>SI&gt;IT</t>
  </si>
  <si>
    <t>Griespass (CH) / Passo Gries (IT) (aggregate)</t>
  </si>
  <si>
    <t>CH&gt;IT</t>
  </si>
  <si>
    <t>IT&gt;CH</t>
  </si>
  <si>
    <t>DE&gt;CZ</t>
  </si>
  <si>
    <t>CZ&gt;DE</t>
  </si>
  <si>
    <t>Hora Svaté Kateřiny (CZ) / Deutsch-Neudorf (DE)</t>
  </si>
  <si>
    <t>Huelva</t>
  </si>
  <si>
    <t>Imatra</t>
  </si>
  <si>
    <t>RU&gt;FI</t>
  </si>
  <si>
    <t>IPs NL-DE (aggregate)</t>
  </si>
  <si>
    <t>NL&gt;DE</t>
  </si>
  <si>
    <t>DE&gt;NL</t>
  </si>
  <si>
    <t>UA&gt;RO</t>
  </si>
  <si>
    <t>Isle of Grain</t>
  </si>
  <si>
    <t>Karksi</t>
  </si>
  <si>
    <t>EE&gt;LV</t>
  </si>
  <si>
    <t>LV&gt;EE</t>
  </si>
  <si>
    <t>Kiefersfelden</t>
  </si>
  <si>
    <t>Kiemenai</t>
  </si>
  <si>
    <t>LV&gt;LT</t>
  </si>
  <si>
    <t>LT&gt;LV</t>
  </si>
  <si>
    <t>Kipi</t>
  </si>
  <si>
    <t>TK&gt;GR</t>
  </si>
  <si>
    <t>Kiskundorozsma</t>
  </si>
  <si>
    <t>HU&gt;RS</t>
  </si>
  <si>
    <t>RS&gt;HU</t>
  </si>
  <si>
    <t>Kondratki</t>
  </si>
  <si>
    <t>BY&gt;PL</t>
  </si>
  <si>
    <t>PL&gt;BY</t>
  </si>
  <si>
    <t>Korneti</t>
  </si>
  <si>
    <t>RU&gt;LV</t>
  </si>
  <si>
    <t>Kotlovka</t>
  </si>
  <si>
    <t>BY&gt;LT</t>
  </si>
  <si>
    <t>Kula (BG) / Sidirokastron (GR)</t>
  </si>
  <si>
    <t>BG&gt;GR</t>
  </si>
  <si>
    <t>GR&gt;BG</t>
  </si>
  <si>
    <t>Lanžhot</t>
  </si>
  <si>
    <t>SK&gt;CZ</t>
  </si>
  <si>
    <t>CZ&gt;SK</t>
  </si>
  <si>
    <t>Larrau</t>
  </si>
  <si>
    <t>Lasów</t>
  </si>
  <si>
    <t>DE&gt;PL</t>
  </si>
  <si>
    <t>PL&gt;DE</t>
  </si>
  <si>
    <t>LNG Rotterdam (GATE)</t>
  </si>
  <si>
    <t>Lwowek</t>
  </si>
  <si>
    <t>PL&gt;PL</t>
  </si>
  <si>
    <t>Malkoclar</t>
  </si>
  <si>
    <t>BG&gt;TK</t>
  </si>
  <si>
    <t>TK&gt;BG</t>
  </si>
  <si>
    <t>Mallnow</t>
  </si>
  <si>
    <t>Mazara del Vallo</t>
  </si>
  <si>
    <t>AL&gt;IT</t>
  </si>
  <si>
    <t>Medelsheim (DE) / Obergailbach (FR) (aggregate)</t>
  </si>
  <si>
    <t>DE&gt;FR</t>
  </si>
  <si>
    <t>FR&gt;DE</t>
  </si>
  <si>
    <t>Mediesu Aurit (RO) - Tekovo (UA)</t>
  </si>
  <si>
    <t>Milford Haven</t>
  </si>
  <si>
    <t>Moffat</t>
  </si>
  <si>
    <t>UK&gt;IE</t>
  </si>
  <si>
    <t>IE&gt;UK</t>
  </si>
  <si>
    <t>Montoir de Bretagne</t>
  </si>
  <si>
    <t>Mosonmagyarovar</t>
  </si>
  <si>
    <t>AT&gt;HU</t>
  </si>
  <si>
    <t>HU&gt;AT</t>
  </si>
  <si>
    <t>Mugardos</t>
  </si>
  <si>
    <t>Murfeld (AT) / Ceršak (SI)</t>
  </si>
  <si>
    <t>AT&gt;SI</t>
  </si>
  <si>
    <t>SI&gt;AT</t>
  </si>
  <si>
    <t>Musel</t>
  </si>
  <si>
    <t>Negru Voda I</t>
  </si>
  <si>
    <t>RO&gt;BG</t>
  </si>
  <si>
    <t>BG&gt;RO</t>
  </si>
  <si>
    <t>Negru Voda II-III</t>
  </si>
  <si>
    <t>Nord Stream 1</t>
  </si>
  <si>
    <t>RU&gt;DE</t>
  </si>
  <si>
    <t>Oberkappel (aggregate)</t>
  </si>
  <si>
    <t>OLT LNG / Livorno</t>
  </si>
  <si>
    <t>Oltingue (FR) / Rodersdorf (CH)</t>
  </si>
  <si>
    <t>FR&gt;CH</t>
  </si>
  <si>
    <t>CH&gt;FR</t>
  </si>
  <si>
    <t>Panigaglia</t>
  </si>
  <si>
    <t>Remich</t>
  </si>
  <si>
    <t>DE&gt;LU</t>
  </si>
  <si>
    <t>LU&gt;DE</t>
  </si>
  <si>
    <t>Revythoussa</t>
  </si>
  <si>
    <t>Rogatec</t>
  </si>
  <si>
    <t>SI&gt;HR</t>
  </si>
  <si>
    <t>HR&gt;SI</t>
  </si>
  <si>
    <t>Romania-Bulgaria Interconnection</t>
  </si>
  <si>
    <t>Sagunto</t>
  </si>
  <si>
    <t>Sakiai</t>
  </si>
  <si>
    <t>LT&gt;RU</t>
  </si>
  <si>
    <t>Sines</t>
  </si>
  <si>
    <t>St. Fergus (Vesterled &amp; Tampen Link)</t>
  </si>
  <si>
    <t>CZ&gt;PL</t>
  </si>
  <si>
    <t>PL&gt;CZ</t>
  </si>
  <si>
    <t>Tarifa</t>
  </si>
  <si>
    <t>Tarvisio (IT) / Arnoldstein (AT)</t>
  </si>
  <si>
    <t>AT&gt;IT</t>
  </si>
  <si>
    <t>IT&gt;AT</t>
  </si>
  <si>
    <t xml:space="preserve">Teesside </t>
  </si>
  <si>
    <t>Tieterowka</t>
  </si>
  <si>
    <t>UA&gt;SK</t>
  </si>
  <si>
    <t>Valença do Minho (PT) / Tuy (ES)</t>
  </si>
  <si>
    <t>Waidhaus (Aggregate)</t>
  </si>
  <si>
    <t>Wloclawek</t>
  </si>
  <si>
    <t>Wysokoje</t>
  </si>
  <si>
    <t>Zeebrugge IZT</t>
  </si>
  <si>
    <t>UK&gt;BE</t>
  </si>
  <si>
    <t>BE&gt;UK</t>
  </si>
  <si>
    <t>Zeebrugge LNG</t>
  </si>
  <si>
    <t>Zeebrugge ZPT</t>
  </si>
  <si>
    <t>NO&gt;BE</t>
  </si>
  <si>
    <t>Zelzate Zebra</t>
  </si>
  <si>
    <t>NL&gt;BE</t>
  </si>
  <si>
    <t>BE&gt;NL</t>
  </si>
  <si>
    <t>Zidilovo</t>
  </si>
  <si>
    <t>BG&gt;FY</t>
  </si>
  <si>
    <t>FY&gt;BG</t>
  </si>
  <si>
    <t>Zvornik</t>
  </si>
  <si>
    <t>RS&gt;BH</t>
  </si>
  <si>
    <t>BH&gt;RS</t>
  </si>
  <si>
    <t>IPs NL (GTS)-BE (aggregate)</t>
  </si>
  <si>
    <t>Eynatten (BE) // Lichtenbusch / Raeren (DE) (aggregate)</t>
  </si>
  <si>
    <t>BE&gt;DE</t>
  </si>
  <si>
    <t>DE&gt;BE</t>
  </si>
  <si>
    <t>Country IP</t>
  </si>
  <si>
    <t>Balassagyarmat</t>
  </si>
  <si>
    <t>HU&gt;SK</t>
  </si>
  <si>
    <t>SK&gt;HU</t>
  </si>
  <si>
    <t>Baumgarten (aggregate)</t>
  </si>
  <si>
    <t>SK&gt;AT</t>
  </si>
  <si>
    <t>AT&gt;SK</t>
  </si>
  <si>
    <t>Bras/Petange (Aggregate )</t>
  </si>
  <si>
    <t>Hintersee/Police (IPG)</t>
  </si>
  <si>
    <t>Inkoo (FI) / Paldisk (EE) (Balticconnector)</t>
  </si>
  <si>
    <t>FI&gt;EE</t>
  </si>
  <si>
    <t>EE&gt;FI</t>
  </si>
  <si>
    <t>Interconnector BG RS</t>
  </si>
  <si>
    <t>BG&gt;RS</t>
  </si>
  <si>
    <t>RS&gt;BG</t>
  </si>
  <si>
    <t>Interconnector PL-LT</t>
  </si>
  <si>
    <t>PL&gt;LT</t>
  </si>
  <si>
    <t>LT&gt;PL</t>
  </si>
  <si>
    <t>Interconnector RO-BG</t>
  </si>
  <si>
    <t>ITGI Poseidon</t>
  </si>
  <si>
    <t>GR&gt;IT</t>
  </si>
  <si>
    <t>IT&gt;GR</t>
  </si>
  <si>
    <t>Le Perthus</t>
  </si>
  <si>
    <t>Mosonmagyarovar 2</t>
  </si>
  <si>
    <t>Nabucco BG-RO</t>
  </si>
  <si>
    <t>Nabucco HU-AT</t>
  </si>
  <si>
    <t>Nabucco RO-HU</t>
  </si>
  <si>
    <t>Negru Voda II</t>
  </si>
  <si>
    <t>South Stream BG-RS</t>
  </si>
  <si>
    <t>South Stream HU-AT</t>
  </si>
  <si>
    <t>South Stream RS-HU</t>
  </si>
  <si>
    <t>TAP</t>
  </si>
  <si>
    <t>TGL</t>
  </si>
  <si>
    <t>IT&gt;DE</t>
  </si>
  <si>
    <t>DE&gt;IT</t>
  </si>
  <si>
    <t>Wallbach (aggregate)</t>
  </si>
  <si>
    <t>DE&gt;CH</t>
  </si>
  <si>
    <t>CH&gt;DE</t>
  </si>
  <si>
    <t>Wallbach (ENI D/ENI GTI)</t>
  </si>
  <si>
    <t>Wallbach (ENI D/Swissgas)</t>
  </si>
  <si>
    <t>Wallbach (OGE)</t>
  </si>
  <si>
    <t>Bacton IUK (UK) / Zeebrugge IZT (BE)</t>
  </si>
  <si>
    <t>Easington (Langeled)</t>
  </si>
  <si>
    <t>Galsi</t>
  </si>
  <si>
    <t>Lysekil</t>
  </si>
  <si>
    <t>NO&gt;SE</t>
  </si>
  <si>
    <t>Nabucco TK-BG</t>
  </si>
  <si>
    <t>South Stream RU-BG</t>
  </si>
  <si>
    <t>RU&gt;BG</t>
  </si>
  <si>
    <t>St. Fergus (Vesterled &amp; Tampen)</t>
  </si>
  <si>
    <t>Vallby Kile</t>
  </si>
  <si>
    <t>ES</t>
  </si>
  <si>
    <t>IT</t>
  </si>
  <si>
    <t>FR</t>
  </si>
  <si>
    <t>UK</t>
  </si>
  <si>
    <t>NL</t>
  </si>
  <si>
    <t>GR</t>
  </si>
  <si>
    <t>PT</t>
  </si>
  <si>
    <t>BE</t>
  </si>
  <si>
    <t>Antifer</t>
  </si>
  <si>
    <t>Brindisi</t>
  </si>
  <si>
    <t>Finngulf LNG</t>
  </si>
  <si>
    <t>Klaipeda</t>
  </si>
  <si>
    <t>LNG Rotterdam (GATE I)</t>
  </si>
  <si>
    <t>LNG Rotterdam (GATE II&amp;III)</t>
  </si>
  <si>
    <t>Paldiski</t>
  </si>
  <si>
    <t>Swinoujscie</t>
  </si>
  <si>
    <t>Teesside (Teesside GasPort LNG)</t>
  </si>
  <si>
    <t>FI</t>
  </si>
  <si>
    <t>LT</t>
  </si>
  <si>
    <t>EE</t>
  </si>
  <si>
    <t>PL</t>
  </si>
  <si>
    <t>IP firm capacity (Existing infrastructures plus FID proposed projects)</t>
  </si>
  <si>
    <t>IP firm capacity (Existing infrastructures plus FID &amp; non-FID proposed projects )</t>
  </si>
  <si>
    <t>IP firm capacity (Existing infrastructures plus FID &amp; non-FID proposed projects)</t>
  </si>
  <si>
    <t>UGS - Maximum firm withdraw capacity (Existing infrastructures plus FID proposed projects)</t>
  </si>
  <si>
    <t>UGS - Maximum firm withdraw capacity (Existing infrastructures plus FID &amp; non-FID proposed projects)</t>
  </si>
  <si>
    <t>LNG terminal send-out capacity (Existing infrastructures plus FID &amp; non-FID proposed projects)</t>
  </si>
  <si>
    <t>LNG terminal send-out capacity (Existing infrastructures plus FID proposed projects)</t>
  </si>
  <si>
    <t>Hora Svaté Kateřiny (CZ) / Olbernhau  (DE)</t>
  </si>
  <si>
    <t xml:space="preserve">Hora Svaté Kateřiny Brandov (CZ) / OPAL (DE) </t>
  </si>
  <si>
    <t>(in GWh/d)</t>
  </si>
  <si>
    <t>Country</t>
  </si>
  <si>
    <t>IP</t>
  </si>
  <si>
    <t>Uzhgorod (UA) - Velké Kapušany (SK)</t>
  </si>
  <si>
    <t>Isaccea (RO) - Orlovka (UA)</t>
  </si>
  <si>
    <t xml:space="preserve">Country </t>
  </si>
  <si>
    <t>Terminal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</si>
  <si>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</si>
  <si>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</si>
  <si>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</si>
  <si>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</si>
  <si>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</si>
  <si>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</si>
  <si>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</si>
  <si>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</si>
  <si>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France</t>
  </si>
  <si>
    <t>Fyrom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</si>
  <si>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</si>
  <si>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</si>
  <si>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</si>
  <si>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</si>
  <si>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</si>
  <si>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</si>
  <si>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</si>
  <si>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</si>
  <si>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</si>
  <si>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</si>
  <si>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</si>
  <si>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</si>
  <si>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</si>
  <si>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</si>
  <si>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</si>
  <si>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</si>
  <si>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</si>
  <si>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</si>
  <si>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Netherlands *</t>
  </si>
  <si>
    <t>(*): NP &amp; UGS aggregate</t>
  </si>
  <si>
    <t>(*): in addition of the NP &amp; UGS aggregate</t>
  </si>
  <si>
    <t>TOTAL</t>
  </si>
  <si>
    <t>National Production maximum daily deliverability</t>
  </si>
  <si>
    <t xml:space="preserve">Ten-Year Network Development Plan </t>
  </si>
  <si>
    <t>2011-2020</t>
  </si>
  <si>
    <t>TABLE of CONTENTS</t>
  </si>
  <si>
    <t>Annex D -- Infrastructure Capacity Data</t>
  </si>
  <si>
    <t>Capacity of European IPs -- Existing / FID projects / non-FID projects</t>
  </si>
  <si>
    <t>Capacity of European IPs -- Existing / FID projects</t>
  </si>
  <si>
    <t>Capacity of EU import IPs -- Existing / FID projects</t>
  </si>
  <si>
    <t>Capacity of EU import IPs -- Existing / FID projects / non-FID projects</t>
  </si>
  <si>
    <t>LNG  terminal send-out capacity -- -- Existing / FID projects</t>
  </si>
  <si>
    <t>LNG terminal send-out capacity -- Existing / FID projects / non-FID projects</t>
  </si>
  <si>
    <t>National production maximum daily deliverability</t>
  </si>
  <si>
    <t>Storage maximum deliverability -- Existing / FID projects</t>
  </si>
  <si>
    <t>Storage maximum deliverability -- Existing / FID projects / non-FID projects</t>
  </si>
  <si>
    <t>3rd Spain / Porugal IP</t>
  </si>
  <si>
    <t>-</t>
  </si>
  <si>
    <t>Cieszyn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</si>
</sst>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_);_(* \(#,##0\);_(* &quot;-&quot;??_);_(@_)"/>
    <numFmt numFmtId="174" formatCode="_(* #,##0.0_);_(* \(#,##0.0\);_(* &quot;-&quot;??_);_(@_)"/>
    <numFmt numFmtId="175" formatCode="0_);\(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D13B"/>
        <bgColor indexed="64"/>
      </patternFill>
    </fill>
    <fill>
      <patternFill patternType="solid">
        <fgColor rgb="FF2A3F8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double"/>
      <top style="thick"/>
      <bottom style="double"/>
    </border>
    <border>
      <left style="hair"/>
      <right style="hair"/>
      <top style="thick"/>
      <bottom style="double"/>
    </border>
    <border>
      <left style="hair"/>
      <right style="thick"/>
      <top style="thick"/>
      <bottom style="double"/>
    </border>
    <border>
      <left style="hair"/>
      <right>
        <color indexed="63"/>
      </right>
      <top style="thick"/>
      <bottom style="double"/>
    </border>
    <border>
      <left style="hair"/>
      <right style="double"/>
      <top style="thick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hair"/>
      <top style="thick"/>
      <bottom style="double"/>
    </border>
    <border>
      <left style="double"/>
      <right style="hair"/>
      <top style="thick"/>
      <bottom style="double"/>
    </border>
    <border>
      <left style="thick"/>
      <right style="double"/>
      <top style="hair"/>
      <bottom style="hair"/>
    </border>
    <border>
      <left style="thick"/>
      <right style="double"/>
      <top style="hair"/>
      <bottom style="thick"/>
    </border>
    <border>
      <left style="hair"/>
      <right style="thick"/>
      <top style="thin">
        <color indexed="8"/>
      </top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thick"/>
      <right style="double"/>
      <top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ck"/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/>
      <right style="hair"/>
      <top/>
      <bottom/>
    </border>
    <border>
      <left style="hair"/>
      <right style="double"/>
      <top style="thin">
        <color indexed="8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thick"/>
    </border>
    <border>
      <left style="double"/>
      <right style="hair"/>
      <top style="thin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double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left" vertical="top" wrapText="1"/>
    </xf>
    <xf numFmtId="0" fontId="20" fillId="33" borderId="20" xfId="0" applyFont="1" applyFill="1" applyBorder="1" applyAlignment="1">
      <alignment horizontal="left" vertical="top" wrapText="1"/>
    </xf>
    <xf numFmtId="173" fontId="0" fillId="0" borderId="21" xfId="0" applyNumberFormat="1" applyBorder="1" applyAlignment="1">
      <alignment/>
    </xf>
    <xf numFmtId="0" fontId="22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top" wrapText="1"/>
    </xf>
    <xf numFmtId="0" fontId="20" fillId="33" borderId="24" xfId="0" applyFont="1" applyFill="1" applyBorder="1" applyAlignment="1">
      <alignment horizontal="left" vertical="top" wrapText="1"/>
    </xf>
    <xf numFmtId="173" fontId="0" fillId="0" borderId="25" xfId="0" applyNumberFormat="1" applyBorder="1" applyAlignment="1">
      <alignment/>
    </xf>
    <xf numFmtId="173" fontId="0" fillId="0" borderId="26" xfId="0" applyNumberFormat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27" xfId="0" applyNumberFormat="1" applyBorder="1" applyAlignment="1">
      <alignment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3" fillId="0" borderId="0" xfId="0" applyFont="1" applyAlignment="1">
      <alignment/>
    </xf>
    <xf numFmtId="173" fontId="0" fillId="0" borderId="31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0" fillId="0" borderId="32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173" fontId="0" fillId="0" borderId="33" xfId="0" applyNumberFormat="1" applyBorder="1" applyAlignment="1">
      <alignment horizontal="center"/>
    </xf>
    <xf numFmtId="173" fontId="0" fillId="0" borderId="34" xfId="0" applyNumberForma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28" fillId="34" borderId="0" xfId="0" applyFont="1" applyFill="1" applyAlignment="1">
      <alignment horizontal="left" vertical="top" wrapText="1"/>
    </xf>
    <xf numFmtId="173" fontId="28" fillId="34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36" xfId="0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1" fillId="0" borderId="28" xfId="0" applyFont="1" applyFill="1" applyBorder="1" applyAlignment="1">
      <alignment horizontal="center"/>
    </xf>
    <xf numFmtId="173" fontId="0" fillId="0" borderId="31" xfId="0" applyNumberFormat="1" applyFill="1" applyBorder="1" applyAlignment="1">
      <alignment horizontal="center"/>
    </xf>
    <xf numFmtId="173" fontId="0" fillId="0" borderId="37" xfId="0" applyNumberFormat="1" applyFill="1" applyBorder="1" applyAlignment="1">
      <alignment/>
    </xf>
    <xf numFmtId="0" fontId="41" fillId="0" borderId="28" xfId="0" applyFont="1" applyFill="1" applyBorder="1" applyAlignment="1">
      <alignment/>
    </xf>
    <xf numFmtId="173" fontId="0" fillId="0" borderId="31" xfId="0" applyNumberFormat="1" applyFill="1" applyBorder="1" applyAlignment="1">
      <alignment/>
    </xf>
    <xf numFmtId="173" fontId="0" fillId="0" borderId="21" xfId="0" applyNumberFormat="1" applyFill="1" applyBorder="1" applyAlignment="1">
      <alignment/>
    </xf>
    <xf numFmtId="0" fontId="41" fillId="0" borderId="29" xfId="0" applyFont="1" applyFill="1" applyBorder="1" applyAlignment="1">
      <alignment horizontal="center"/>
    </xf>
    <xf numFmtId="173" fontId="0" fillId="0" borderId="32" xfId="0" applyNumberFormat="1" applyFill="1" applyBorder="1" applyAlignment="1">
      <alignment horizontal="center"/>
    </xf>
    <xf numFmtId="173" fontId="0" fillId="0" borderId="38" xfId="0" applyNumberFormat="1" applyFill="1" applyBorder="1" applyAlignment="1">
      <alignment/>
    </xf>
    <xf numFmtId="0" fontId="41" fillId="0" borderId="29" xfId="0" applyFont="1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26" xfId="0" applyNumberFormat="1" applyFill="1" applyBorder="1" applyAlignment="1">
      <alignment/>
    </xf>
    <xf numFmtId="173" fontId="0" fillId="0" borderId="39" xfId="0" applyNumberFormat="1" applyFill="1" applyBorder="1" applyAlignment="1">
      <alignment horizontal="center"/>
    </xf>
    <xf numFmtId="173" fontId="0" fillId="0" borderId="38" xfId="0" applyNumberForma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left"/>
    </xf>
    <xf numFmtId="173" fontId="0" fillId="0" borderId="26" xfId="0" applyNumberForma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173" fontId="0" fillId="0" borderId="33" xfId="0" applyNumberFormat="1" applyFill="1" applyBorder="1" applyAlignment="1">
      <alignment horizontal="center"/>
    </xf>
    <xf numFmtId="173" fontId="0" fillId="0" borderId="41" xfId="0" applyNumberFormat="1" applyFill="1" applyBorder="1" applyAlignment="1">
      <alignment/>
    </xf>
    <xf numFmtId="0" fontId="41" fillId="0" borderId="35" xfId="0" applyFont="1" applyFill="1" applyBorder="1" applyAlignment="1">
      <alignment/>
    </xf>
    <xf numFmtId="173" fontId="0" fillId="0" borderId="33" xfId="0" applyNumberFormat="1" applyFill="1" applyBorder="1" applyAlignment="1">
      <alignment/>
    </xf>
    <xf numFmtId="173" fontId="0" fillId="0" borderId="25" xfId="0" applyNumberFormat="1" applyFill="1" applyBorder="1" applyAlignment="1">
      <alignment/>
    </xf>
    <xf numFmtId="0" fontId="41" fillId="0" borderId="42" xfId="0" applyFont="1" applyFill="1" applyBorder="1" applyAlignment="1">
      <alignment horizontal="center"/>
    </xf>
    <xf numFmtId="173" fontId="0" fillId="0" borderId="43" xfId="0" applyNumberFormat="1" applyFill="1" applyBorder="1" applyAlignment="1">
      <alignment horizontal="center"/>
    </xf>
    <xf numFmtId="173" fontId="0" fillId="0" borderId="37" xfId="0" applyNumberFormat="1" applyFill="1" applyBorder="1" applyAlignment="1">
      <alignment horizontal="center"/>
    </xf>
    <xf numFmtId="173" fontId="0" fillId="0" borderId="21" xfId="0" applyNumberForma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173" fontId="0" fillId="0" borderId="45" xfId="0" applyNumberFormat="1" applyFill="1" applyBorder="1" applyAlignment="1">
      <alignment horizontal="center"/>
    </xf>
    <xf numFmtId="173" fontId="0" fillId="0" borderId="41" xfId="0" applyNumberFormat="1" applyFill="1" applyBorder="1" applyAlignment="1">
      <alignment horizontal="center"/>
    </xf>
    <xf numFmtId="173" fontId="0" fillId="0" borderId="25" xfId="0" applyNumberFormat="1" applyFill="1" applyBorder="1" applyAlignment="1">
      <alignment horizontal="center"/>
    </xf>
    <xf numFmtId="173" fontId="0" fillId="0" borderId="32" xfId="0" applyNumberFormat="1" applyBorder="1" applyAlignment="1" quotePrefix="1">
      <alignment horizontal="right"/>
    </xf>
    <xf numFmtId="173" fontId="0" fillId="0" borderId="26" xfId="0" applyNumberFormat="1" applyBorder="1" applyAlignment="1" quotePrefix="1">
      <alignment horizontal="right"/>
    </xf>
    <xf numFmtId="173" fontId="0" fillId="0" borderId="32" xfId="0" applyNumberFormat="1" applyBorder="1" applyAlignment="1">
      <alignment horizontal="right"/>
    </xf>
    <xf numFmtId="0" fontId="20" fillId="0" borderId="0" xfId="0" applyFont="1" applyFill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5" fillId="0" borderId="0" xfId="54" applyAlignment="1" applyProtection="1">
      <alignment horizontal="left"/>
      <protection/>
    </xf>
    <xf numFmtId="0" fontId="20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33" borderId="0" xfId="0" applyFont="1" applyFill="1" applyBorder="1" applyAlignment="1">
      <alignment horizontal="center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e_08-02-04 List of EU points" xfId="58"/>
    <cellStyle name="Note" xfId="59"/>
    <cellStyle name="Output" xfId="60"/>
    <cellStyle name="Percent" xfId="61"/>
    <cellStyle name="Percent 2" xfId="62"/>
    <cellStyle name="Standaard_Balans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333375</xdr:rowOff>
    </xdr:from>
    <xdr:to>
      <xdr:col>3</xdr:col>
      <xdr:colOff>857250</xdr:colOff>
      <xdr:row>1</xdr:row>
      <xdr:rowOff>1428750</xdr:rowOff>
    </xdr:to>
    <xdr:pic>
      <xdr:nvPicPr>
        <xdr:cNvPr id="1" name="Picture 3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42925"/>
          <a:ext cx="1704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257175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247650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247650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257175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257175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257175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257175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257175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1981200</xdr:colOff>
      <xdr:row>2</xdr:row>
      <xdr:rowOff>257175</xdr:rowOff>
    </xdr:to>
    <xdr:pic>
      <xdr:nvPicPr>
        <xdr:cNvPr id="1" name="Picture 9" descr="ENTSOG_logo_1004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981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B27" sqref="B27:G27"/>
    </sheetView>
  </sheetViews>
  <sheetFormatPr defaultColWidth="9.140625" defaultRowHeight="15"/>
  <cols>
    <col min="1" max="1" width="3.7109375" style="4" customWidth="1"/>
    <col min="2" max="3" width="9.140625" style="4" customWidth="1"/>
    <col min="4" max="4" width="18.57421875" style="4" customWidth="1"/>
    <col min="5" max="16384" width="9.140625" style="4" customWidth="1"/>
  </cols>
  <sheetData>
    <row r="1" spans="5:14" s="40" customFormat="1" ht="16.5" customHeight="1"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0" s="40" customFormat="1" ht="142.5" customHeight="1">
      <c r="B2" s="83"/>
      <c r="C2" s="83"/>
      <c r="D2" s="83"/>
      <c r="E2" s="41"/>
      <c r="F2" s="41"/>
      <c r="G2" s="41"/>
      <c r="H2" s="41"/>
      <c r="I2" s="41"/>
      <c r="J2" s="41"/>
    </row>
    <row r="3" spans="1:5" ht="15">
      <c r="A3" s="42"/>
      <c r="E3" s="43"/>
    </row>
    <row r="4" spans="1:10" s="45" customFormat="1" ht="36">
      <c r="A4" s="44"/>
      <c r="B4" s="84" t="s">
        <v>303</v>
      </c>
      <c r="C4" s="84"/>
      <c r="D4" s="84"/>
      <c r="E4" s="84"/>
      <c r="F4" s="84"/>
      <c r="G4" s="84"/>
      <c r="H4" s="84"/>
      <c r="I4" s="84"/>
      <c r="J4" s="84"/>
    </row>
    <row r="5" spans="1:5" s="45" customFormat="1" ht="11.25" customHeight="1">
      <c r="A5" s="44"/>
      <c r="E5" s="46"/>
    </row>
    <row r="6" spans="1:10" s="45" customFormat="1" ht="36">
      <c r="A6" s="44"/>
      <c r="B6" s="84" t="s">
        <v>304</v>
      </c>
      <c r="C6" s="84"/>
      <c r="D6" s="84"/>
      <c r="E6" s="84"/>
      <c r="F6" s="84"/>
      <c r="G6" s="84"/>
      <c r="H6" s="84"/>
      <c r="I6" s="84"/>
      <c r="J6" s="84"/>
    </row>
    <row r="7" spans="1:10" s="45" customFormat="1" ht="15.75" customHeight="1">
      <c r="A7" s="44"/>
      <c r="B7" s="47"/>
      <c r="C7" s="47"/>
      <c r="D7" s="47"/>
      <c r="E7" s="47"/>
      <c r="F7" s="47"/>
      <c r="G7" s="47"/>
      <c r="H7" s="47"/>
      <c r="I7" s="47"/>
      <c r="J7" s="47"/>
    </row>
    <row r="8" spans="1:10" s="45" customFormat="1" ht="42" customHeight="1">
      <c r="A8" s="44"/>
      <c r="B8" s="84" t="s">
        <v>306</v>
      </c>
      <c r="C8" s="84"/>
      <c r="D8" s="84"/>
      <c r="E8" s="84"/>
      <c r="F8" s="84"/>
      <c r="G8" s="84"/>
      <c r="H8" s="84"/>
      <c r="I8" s="84"/>
      <c r="J8" s="84"/>
    </row>
    <row r="9" spans="1:10" s="45" customFormat="1" ht="15" customHeight="1">
      <c r="A9" s="44"/>
      <c r="B9" s="47"/>
      <c r="C9" s="47"/>
      <c r="D9" s="47"/>
      <c r="E9" s="47"/>
      <c r="F9" s="47"/>
      <c r="G9" s="47"/>
      <c r="H9" s="47"/>
      <c r="I9" s="47"/>
      <c r="J9" s="47"/>
    </row>
    <row r="11" spans="2:4" ht="15">
      <c r="B11" s="85" t="s">
        <v>305</v>
      </c>
      <c r="C11" s="85"/>
      <c r="D11" s="85"/>
    </row>
    <row r="13" spans="2:7" s="48" customFormat="1" ht="15">
      <c r="B13" s="86" t="s">
        <v>308</v>
      </c>
      <c r="C13" s="86"/>
      <c r="D13" s="86"/>
      <c r="E13" s="86"/>
      <c r="F13" s="86"/>
      <c r="G13" s="86"/>
    </row>
    <row r="14" s="48" customFormat="1" ht="15"/>
    <row r="15" spans="2:7" s="48" customFormat="1" ht="15">
      <c r="B15" s="86" t="s">
        <v>307</v>
      </c>
      <c r="C15" s="86"/>
      <c r="D15" s="86"/>
      <c r="E15" s="86"/>
      <c r="F15" s="86"/>
      <c r="G15" s="86"/>
    </row>
    <row r="16" s="48" customFormat="1" ht="15"/>
    <row r="17" spans="2:7" s="48" customFormat="1" ht="15">
      <c r="B17" s="86" t="s">
        <v>309</v>
      </c>
      <c r="C17" s="86"/>
      <c r="D17" s="86"/>
      <c r="E17" s="86"/>
      <c r="F17" s="86"/>
      <c r="G17" s="86"/>
    </row>
    <row r="18" s="48" customFormat="1" ht="15"/>
    <row r="19" spans="2:7" s="48" customFormat="1" ht="15">
      <c r="B19" s="86" t="s">
        <v>310</v>
      </c>
      <c r="C19" s="86"/>
      <c r="D19" s="86"/>
      <c r="E19" s="86"/>
      <c r="F19" s="86"/>
      <c r="G19" s="86"/>
    </row>
    <row r="20" s="48" customFormat="1" ht="15"/>
    <row r="21" spans="2:7" s="48" customFormat="1" ht="15">
      <c r="B21" s="86" t="s">
        <v>311</v>
      </c>
      <c r="C21" s="86"/>
      <c r="D21" s="86"/>
      <c r="E21" s="86"/>
      <c r="F21" s="86"/>
      <c r="G21" s="86"/>
    </row>
    <row r="22" s="48" customFormat="1" ht="15"/>
    <row r="23" spans="2:7" s="48" customFormat="1" ht="15">
      <c r="B23" s="86" t="s">
        <v>312</v>
      </c>
      <c r="C23" s="86"/>
      <c r="D23" s="86"/>
      <c r="E23" s="86"/>
      <c r="F23" s="86"/>
      <c r="G23" s="86"/>
    </row>
    <row r="25" spans="2:7" ht="15">
      <c r="B25" s="86" t="s">
        <v>314</v>
      </c>
      <c r="C25" s="86"/>
      <c r="D25" s="86"/>
      <c r="E25" s="86"/>
      <c r="F25" s="86"/>
      <c r="G25" s="86"/>
    </row>
    <row r="26" spans="2:7" ht="15">
      <c r="B26" s="48"/>
      <c r="C26" s="48"/>
      <c r="D26" s="48"/>
      <c r="E26" s="48"/>
      <c r="F26" s="48"/>
      <c r="G26" s="48"/>
    </row>
    <row r="27" spans="2:7" ht="15">
      <c r="B27" s="86" t="s">
        <v>315</v>
      </c>
      <c r="C27" s="86"/>
      <c r="D27" s="86"/>
      <c r="E27" s="86"/>
      <c r="F27" s="86"/>
      <c r="G27" s="86"/>
    </row>
    <row r="28" spans="2:7" ht="15">
      <c r="B28" s="48"/>
      <c r="C28" s="48"/>
      <c r="D28" s="48"/>
      <c r="E28" s="48"/>
      <c r="F28" s="48"/>
      <c r="G28" s="48"/>
    </row>
    <row r="29" spans="2:7" ht="15">
      <c r="B29" s="86" t="s">
        <v>313</v>
      </c>
      <c r="C29" s="86"/>
      <c r="D29" s="86"/>
      <c r="E29" s="86"/>
      <c r="F29" s="86"/>
      <c r="G29" s="86"/>
    </row>
  </sheetData>
  <sheetProtection/>
  <mergeCells count="14">
    <mergeCell ref="B27:G27"/>
    <mergeCell ref="B29:G29"/>
    <mergeCell ref="B15:G15"/>
    <mergeCell ref="B17:G17"/>
    <mergeCell ref="B19:G19"/>
    <mergeCell ref="B21:G21"/>
    <mergeCell ref="B23:G23"/>
    <mergeCell ref="B25:G25"/>
    <mergeCell ref="B2:D2"/>
    <mergeCell ref="B4:J4"/>
    <mergeCell ref="B6:J6"/>
    <mergeCell ref="B8:J8"/>
    <mergeCell ref="B11:D11"/>
    <mergeCell ref="B13:G13"/>
  </mergeCells>
  <hyperlinks>
    <hyperlink ref="B13:G13" location="'EU IPs FID'!A1" display="Capacity of European IPs -- Existing / FID projects"/>
    <hyperlink ref="B15:G15" location="'EU IPs non-FID'!A1" display="Capacity of European IPs -- Existing / FID projects / non-FID projects"/>
    <hyperlink ref="B17:G17" location="'Imp-Exp IPs FID'!A1" display="Capacity of EU import IPs -- Existing / FID projects"/>
    <hyperlink ref="B19:G19" location="'Imp-Exp IPs non-FID'!A1" display="Capacity of EU import IPs -- Existing / FID projects / non-FID projects"/>
    <hyperlink ref="B21:G21" location="'LNG FID'!A1" display="LNG  terminal send-out capacity -- -- Existing / FID projects"/>
    <hyperlink ref="B23:G23" location="'LNG non-FID'!A1" display="LNG terminal send-out capacity -- Existing / FID projects / non-FID projects"/>
    <hyperlink ref="B25:G25" location="'UGS FID'!A1" display="Storage maximum deliverability -- Existing / FID projects"/>
    <hyperlink ref="B27:G27" location="'UGS non-FID'!A1" display="Storage maximum deliverability -- Existing / FID projects / non-FID projects"/>
    <hyperlink ref="B29:G29" location="NP!A1" display="National production maximum daily deliverability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N39"/>
  <sheetViews>
    <sheetView zoomScalePageLayoutView="0" workbookViewId="0" topLeftCell="B1">
      <selection activeCell="G57" sqref="G57"/>
    </sheetView>
  </sheetViews>
  <sheetFormatPr defaultColWidth="9.140625" defaultRowHeight="15"/>
  <cols>
    <col min="1" max="1" width="0" style="4" hidden="1" customWidth="1"/>
    <col min="2" max="2" width="9.8515625" style="4" customWidth="1"/>
    <col min="3" max="3" width="51.28125" style="5" customWidth="1"/>
    <col min="4" max="5" width="10.57421875" style="24" customWidth="1"/>
    <col min="6" max="6" width="10.7109375" style="24" customWidth="1"/>
    <col min="7" max="13" width="10.57421875" style="24" customWidth="1"/>
  </cols>
  <sheetData>
    <row r="1" spans="3:13" s="4" customFormat="1" ht="33.75" customHeight="1">
      <c r="C1" s="85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13" s="4" customFormat="1" ht="33.75" customHeight="1">
      <c r="C2" s="85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33.75" customHeight="1">
      <c r="C3" s="85"/>
    </row>
    <row r="4" spans="5:13" ht="15">
      <c r="E4" s="89" t="s">
        <v>302</v>
      </c>
      <c r="F4" s="89"/>
      <c r="G4" s="89"/>
      <c r="H4" s="89"/>
      <c r="I4" s="89"/>
      <c r="J4" s="89"/>
      <c r="M4" s="4"/>
    </row>
    <row r="5" ht="15.75" thickBot="1">
      <c r="C5" s="6" t="s">
        <v>263</v>
      </c>
    </row>
    <row r="6" spans="3:13" s="5" customFormat="1" ht="16.5" thickBot="1" thickTop="1">
      <c r="C6" s="7" t="s">
        <v>264</v>
      </c>
      <c r="D6" s="13">
        <v>2011</v>
      </c>
      <c r="E6" s="8">
        <v>2012</v>
      </c>
      <c r="F6" s="8">
        <v>2013</v>
      </c>
      <c r="G6" s="8">
        <v>2014</v>
      </c>
      <c r="H6" s="8">
        <v>2015</v>
      </c>
      <c r="I6" s="8">
        <v>2016</v>
      </c>
      <c r="J6" s="8">
        <v>2017</v>
      </c>
      <c r="K6" s="8">
        <v>2018</v>
      </c>
      <c r="L6" s="8">
        <v>2019</v>
      </c>
      <c r="M6" s="9">
        <v>2020</v>
      </c>
    </row>
    <row r="7" spans="3:13" ht="15.75" thickTop="1">
      <c r="C7" s="19" t="s">
        <v>270</v>
      </c>
      <c r="D7" s="30">
        <v>55</v>
      </c>
      <c r="E7" s="30">
        <v>52.89681385749236</v>
      </c>
      <c r="F7" s="30">
        <v>51.082788368104026</v>
      </c>
      <c r="G7" s="30">
        <v>49.5983226238096</v>
      </c>
      <c r="H7" s="30">
        <v>47.45209696271506</v>
      </c>
      <c r="I7" s="30">
        <v>44.89847974566817</v>
      </c>
      <c r="J7" s="30">
        <v>42.24478304334679</v>
      </c>
      <c r="K7" s="30">
        <v>40.124375223839984</v>
      </c>
      <c r="L7" s="30">
        <v>38.93942098339081</v>
      </c>
      <c r="M7" s="31">
        <v>37.68159940515517</v>
      </c>
    </row>
    <row r="8" spans="3:13" ht="15">
      <c r="C8" s="15" t="s">
        <v>271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3">
        <v>0</v>
      </c>
    </row>
    <row r="9" spans="3:13" ht="15">
      <c r="C9" s="15" t="s">
        <v>272</v>
      </c>
      <c r="D9" s="32">
        <v>13.649429910799478</v>
      </c>
      <c r="E9" s="32">
        <v>13.649429910799478</v>
      </c>
      <c r="F9" s="32">
        <v>12.284486919719527</v>
      </c>
      <c r="G9" s="32">
        <v>11.056038227747576</v>
      </c>
      <c r="H9" s="32">
        <v>9.950434404972818</v>
      </c>
      <c r="I9" s="32">
        <v>8.955390964475539</v>
      </c>
      <c r="J9" s="32">
        <v>8.059851868027986</v>
      </c>
      <c r="K9" s="32">
        <v>7.253866681225184</v>
      </c>
      <c r="L9" s="32">
        <v>6.5284800131026675</v>
      </c>
      <c r="M9" s="33">
        <v>5.8756320117924</v>
      </c>
    </row>
    <row r="10" spans="3:13" ht="15">
      <c r="C10" s="15" t="s">
        <v>273</v>
      </c>
      <c r="D10" s="32">
        <v>59</v>
      </c>
      <c r="E10" s="32">
        <v>57.73342754975426</v>
      </c>
      <c r="F10" s="32">
        <v>56.53018372202082</v>
      </c>
      <c r="G10" s="32">
        <v>54.54538831079692</v>
      </c>
      <c r="H10" s="32">
        <v>52.638789825762274</v>
      </c>
      <c r="I10" s="32">
        <v>50.807004491716754</v>
      </c>
      <c r="J10" s="32">
        <v>49.04680457044241</v>
      </c>
      <c r="K10" s="32">
        <v>45.66341720485563</v>
      </c>
      <c r="L10" s="32">
        <v>42.54230392125463</v>
      </c>
      <c r="M10" s="33">
        <v>38.28807352912918</v>
      </c>
    </row>
    <row r="11" spans="3:13" ht="15">
      <c r="C11" s="15" t="s">
        <v>274</v>
      </c>
      <c r="D11" s="32">
        <v>2.0006999999999997</v>
      </c>
      <c r="E11" s="32">
        <v>2.3165999999999998</v>
      </c>
      <c r="F11" s="32">
        <v>2.0006999999999997</v>
      </c>
      <c r="G11" s="32">
        <v>1.7901</v>
      </c>
      <c r="H11" s="32">
        <v>1.6847999999999999</v>
      </c>
      <c r="I11" s="32">
        <v>1.4742</v>
      </c>
      <c r="J11" s="32">
        <v>1.2635999999999998</v>
      </c>
      <c r="K11" s="32">
        <v>1.053</v>
      </c>
      <c r="L11" s="32">
        <v>1.1582999999999999</v>
      </c>
      <c r="M11" s="33">
        <v>1.053</v>
      </c>
    </row>
    <row r="12" spans="3:13" ht="15">
      <c r="C12" s="15" t="s">
        <v>275</v>
      </c>
      <c r="D12" s="32">
        <v>196</v>
      </c>
      <c r="E12" s="32">
        <v>159</v>
      </c>
      <c r="F12" s="32">
        <v>136</v>
      </c>
      <c r="G12" s="32">
        <v>168</v>
      </c>
      <c r="H12" s="32">
        <v>201</v>
      </c>
      <c r="I12" s="32">
        <v>178</v>
      </c>
      <c r="J12" s="32">
        <v>147</v>
      </c>
      <c r="K12" s="32">
        <v>139</v>
      </c>
      <c r="L12" s="32">
        <v>115</v>
      </c>
      <c r="M12" s="33">
        <v>99</v>
      </c>
    </row>
    <row r="13" spans="3:13" ht="15">
      <c r="C13" s="15" t="s">
        <v>276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3">
        <v>0</v>
      </c>
    </row>
    <row r="14" spans="3:13" ht="15">
      <c r="C14" s="15" t="s">
        <v>277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3">
        <v>0</v>
      </c>
    </row>
    <row r="15" spans="3:13" ht="15">
      <c r="C15" s="15" t="s">
        <v>278</v>
      </c>
      <c r="D15" s="32">
        <v>36</v>
      </c>
      <c r="E15" s="32">
        <v>30.000000000000007</v>
      </c>
      <c r="F15" s="32">
        <v>30.000000000000007</v>
      </c>
      <c r="G15" s="32">
        <v>0</v>
      </c>
      <c r="H15" s="32"/>
      <c r="I15" s="32"/>
      <c r="J15" s="32"/>
      <c r="K15" s="32"/>
      <c r="L15" s="32"/>
      <c r="M15" s="33"/>
    </row>
    <row r="16" spans="3:13" ht="15">
      <c r="C16" s="15" t="s">
        <v>279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3">
        <v>0</v>
      </c>
    </row>
    <row r="17" spans="3:13" ht="15">
      <c r="C17" s="15" t="s">
        <v>280</v>
      </c>
      <c r="D17" s="32">
        <v>449</v>
      </c>
      <c r="E17" s="32">
        <v>435</v>
      </c>
      <c r="F17" s="32">
        <v>422</v>
      </c>
      <c r="G17" s="32">
        <v>409</v>
      </c>
      <c r="H17" s="32">
        <v>396</v>
      </c>
      <c r="I17" s="32">
        <v>388</v>
      </c>
      <c r="J17" s="32">
        <v>380</v>
      </c>
      <c r="K17" s="32">
        <v>372</v>
      </c>
      <c r="L17" s="32">
        <v>364</v>
      </c>
      <c r="M17" s="33">
        <v>356</v>
      </c>
    </row>
    <row r="18" spans="3:13" ht="15">
      <c r="C18" s="15" t="s">
        <v>281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3">
        <v>0</v>
      </c>
    </row>
    <row r="19" spans="3:13" ht="15">
      <c r="C19" s="15" t="s">
        <v>282</v>
      </c>
      <c r="D19" s="32">
        <v>116.69034945943513</v>
      </c>
      <c r="E19" s="32">
        <v>106.32970428897114</v>
      </c>
      <c r="F19" s="32">
        <v>94.50505490963727</v>
      </c>
      <c r="G19" s="32">
        <v>104.90665124678291</v>
      </c>
      <c r="H19" s="32">
        <v>112.76927524966469</v>
      </c>
      <c r="I19" s="32">
        <v>102.82837953768788</v>
      </c>
      <c r="J19" s="32">
        <v>94.22863453453596</v>
      </c>
      <c r="K19" s="32">
        <v>82.38350957186125</v>
      </c>
      <c r="L19" s="32">
        <v>66.87325519117654</v>
      </c>
      <c r="M19" s="33">
        <v>54.64933193669633</v>
      </c>
    </row>
    <row r="20" spans="3:13" ht="15">
      <c r="C20" s="15" t="s">
        <v>283</v>
      </c>
      <c r="D20" s="32">
        <v>7.035744444444445</v>
      </c>
      <c r="E20" s="32">
        <v>5.880622222222223</v>
      </c>
      <c r="F20" s="32">
        <v>109.37328888888888</v>
      </c>
      <c r="G20" s="32">
        <v>108.21816666666666</v>
      </c>
      <c r="H20" s="32">
        <v>107.48308888888889</v>
      </c>
      <c r="I20" s="32">
        <v>86.67532944444444</v>
      </c>
      <c r="J20" s="32">
        <v>72.45563833333331</v>
      </c>
      <c r="K20" s="32">
        <v>56.772816666666664</v>
      </c>
      <c r="L20" s="32">
        <v>46.94439055555555</v>
      </c>
      <c r="M20" s="33">
        <v>43.707862326388884</v>
      </c>
    </row>
    <row r="21" spans="3:13" ht="15">
      <c r="C21" s="15" t="s">
        <v>284</v>
      </c>
      <c r="D21" s="32">
        <v>238</v>
      </c>
      <c r="E21" s="32">
        <v>238</v>
      </c>
      <c r="F21" s="32">
        <v>238</v>
      </c>
      <c r="G21" s="32">
        <v>238</v>
      </c>
      <c r="H21" s="32">
        <v>238</v>
      </c>
      <c r="I21" s="32">
        <v>238</v>
      </c>
      <c r="J21" s="32">
        <v>238</v>
      </c>
      <c r="K21" s="32">
        <v>238</v>
      </c>
      <c r="L21" s="32">
        <v>238</v>
      </c>
      <c r="M21" s="33">
        <v>238</v>
      </c>
    </row>
    <row r="22" spans="3:13" ht="15">
      <c r="C22" s="15" t="s">
        <v>285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3">
        <v>0</v>
      </c>
    </row>
    <row r="23" spans="3:13" ht="15">
      <c r="C23" s="15" t="s">
        <v>286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>
        <v>0</v>
      </c>
    </row>
    <row r="24" spans="3:13" ht="15">
      <c r="C24" s="15" t="s">
        <v>287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</row>
    <row r="25" spans="3:14" ht="15">
      <c r="C25" s="15" t="s">
        <v>298</v>
      </c>
      <c r="D25" s="32">
        <v>6122</v>
      </c>
      <c r="E25" s="32">
        <v>6207</v>
      </c>
      <c r="F25" s="32">
        <v>6150</v>
      </c>
      <c r="G25" s="32">
        <v>5986</v>
      </c>
      <c r="H25" s="32">
        <v>5732</v>
      </c>
      <c r="I25" s="32">
        <v>5525</v>
      </c>
      <c r="J25" s="32">
        <v>5341</v>
      </c>
      <c r="K25" s="32">
        <v>5186</v>
      </c>
      <c r="L25" s="32">
        <v>5028</v>
      </c>
      <c r="M25" s="33">
        <v>4887</v>
      </c>
      <c r="N25" s="4"/>
    </row>
    <row r="26" spans="3:13" ht="15">
      <c r="C26" s="15" t="s">
        <v>288</v>
      </c>
      <c r="D26" s="32">
        <v>85.8</v>
      </c>
      <c r="E26" s="32">
        <v>85.8</v>
      </c>
      <c r="F26" s="32">
        <v>85.8</v>
      </c>
      <c r="G26" s="32">
        <v>84.79119162752761</v>
      </c>
      <c r="H26" s="32">
        <v>83.36825893894309</v>
      </c>
      <c r="I26" s="32">
        <v>81.94946749351966</v>
      </c>
      <c r="J26" s="32">
        <v>80.53477587882577</v>
      </c>
      <c r="K26" s="32">
        <v>79.12414309655408</v>
      </c>
      <c r="L26" s="32">
        <v>78.76562080885988</v>
      </c>
      <c r="M26" s="33">
        <v>77.97796460077129</v>
      </c>
    </row>
    <row r="27" spans="3:13" ht="15">
      <c r="C27" s="15" t="s">
        <v>289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3">
        <v>0</v>
      </c>
    </row>
    <row r="28" spans="3:13" ht="15">
      <c r="C28" s="15" t="s">
        <v>290</v>
      </c>
      <c r="D28" s="32">
        <v>296</v>
      </c>
      <c r="E28" s="32">
        <v>297</v>
      </c>
      <c r="F28" s="32">
        <v>291</v>
      </c>
      <c r="G28" s="32">
        <v>287</v>
      </c>
      <c r="H28" s="32">
        <v>279</v>
      </c>
      <c r="I28" s="32">
        <v>271</v>
      </c>
      <c r="J28" s="32">
        <v>262</v>
      </c>
      <c r="K28" s="32">
        <v>252</v>
      </c>
      <c r="L28" s="32">
        <v>242</v>
      </c>
      <c r="M28" s="33">
        <v>232</v>
      </c>
    </row>
    <row r="29" spans="3:13" ht="15">
      <c r="C29" s="15" t="s">
        <v>291</v>
      </c>
      <c r="D29" s="32">
        <v>9</v>
      </c>
      <c r="E29" s="32">
        <v>8.549999999999999</v>
      </c>
      <c r="F29" s="32">
        <v>8.122499999999997</v>
      </c>
      <c r="G29" s="32">
        <v>7.7163749999999975</v>
      </c>
      <c r="H29" s="32">
        <v>6.944737499999998</v>
      </c>
      <c r="I29" s="32">
        <v>6.250263749999999</v>
      </c>
      <c r="J29" s="32">
        <v>5.625237374999999</v>
      </c>
      <c r="K29" s="32">
        <v>5.062713637499999</v>
      </c>
      <c r="L29" s="32">
        <v>4.556442273749999</v>
      </c>
      <c r="M29" s="33">
        <v>4.072904515209082</v>
      </c>
    </row>
    <row r="30" spans="3:13" ht="15">
      <c r="C30" s="15" t="s">
        <v>292</v>
      </c>
      <c r="D30" s="32">
        <v>3</v>
      </c>
      <c r="E30" s="32">
        <v>2.9970000000000003</v>
      </c>
      <c r="F30" s="32">
        <v>2.9940029999999993</v>
      </c>
      <c r="G30" s="32">
        <v>2.991008997</v>
      </c>
      <c r="H30" s="32">
        <v>2.9880179880029996</v>
      </c>
      <c r="I30" s="32">
        <v>2.9850299700149963</v>
      </c>
      <c r="J30" s="32">
        <v>2.9820449400449816</v>
      </c>
      <c r="K30" s="32">
        <v>2.979062895104937</v>
      </c>
      <c r="L30" s="32">
        <v>0.043925433807357056</v>
      </c>
      <c r="M30" s="33">
        <v>0.042317182971649187</v>
      </c>
    </row>
    <row r="31" spans="3:13" ht="15">
      <c r="C31" s="15" t="s">
        <v>293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3">
        <v>0</v>
      </c>
    </row>
    <row r="32" spans="3:13" ht="15">
      <c r="C32" s="15" t="s">
        <v>294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3:13" ht="15">
      <c r="C33" s="15" t="s">
        <v>295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4" spans="3:13" ht="15">
      <c r="C34" s="15" t="s">
        <v>296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3">
        <v>0</v>
      </c>
    </row>
    <row r="35" spans="3:13" ht="15.75" thickBot="1">
      <c r="C35" s="16" t="s">
        <v>297</v>
      </c>
      <c r="D35" s="35">
        <v>2028.51</v>
      </c>
      <c r="E35" s="35">
        <v>1828.42</v>
      </c>
      <c r="F35" s="35">
        <v>1679.26</v>
      </c>
      <c r="G35" s="35">
        <v>1667.82</v>
      </c>
      <c r="H35" s="35">
        <v>1593.57</v>
      </c>
      <c r="I35" s="35">
        <v>1596.98</v>
      </c>
      <c r="J35" s="35">
        <v>1502.05</v>
      </c>
      <c r="K35" s="35">
        <v>1319.56</v>
      </c>
      <c r="L35" s="35">
        <v>1190.97</v>
      </c>
      <c r="M35" s="36">
        <v>1045.66</v>
      </c>
    </row>
    <row r="36" ht="15.75" thickTop="1"/>
    <row r="37" spans="3:13" ht="15">
      <c r="C37" s="38" t="s">
        <v>301</v>
      </c>
      <c r="D37" s="39">
        <f aca="true" t="shared" si="0" ref="D37:L37">SUM(D7:D35)</f>
        <v>9716.686223814679</v>
      </c>
      <c r="E37" s="39">
        <f t="shared" si="0"/>
        <v>9530.57359782924</v>
      </c>
      <c r="F37" s="39">
        <f t="shared" si="0"/>
        <v>9368.953005808371</v>
      </c>
      <c r="G37" s="39">
        <f t="shared" si="0"/>
        <v>9181.433242700332</v>
      </c>
      <c r="H37" s="39">
        <f t="shared" si="0"/>
        <v>8864.84949975895</v>
      </c>
      <c r="I37" s="39">
        <f t="shared" si="0"/>
        <v>8583.803545397528</v>
      </c>
      <c r="J37" s="39">
        <f t="shared" si="0"/>
        <v>8226.491370543557</v>
      </c>
      <c r="K37" s="39">
        <f t="shared" si="0"/>
        <v>7826.976904977608</v>
      </c>
      <c r="L37" s="39">
        <f t="shared" si="0"/>
        <v>7464.3221391808975</v>
      </c>
      <c r="M37" s="39">
        <f>SUM(M7:M35)</f>
        <v>7121.008685508114</v>
      </c>
    </row>
    <row r="39" ht="15">
      <c r="C39" s="29" t="s">
        <v>299</v>
      </c>
    </row>
  </sheetData>
  <sheetProtection/>
  <mergeCells count="2">
    <mergeCell ref="E4:J4"/>
    <mergeCell ref="C1:C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V60"/>
  <sheetViews>
    <sheetView zoomScale="90" zoomScaleNormal="90" zoomScalePageLayoutView="0" workbookViewId="0" topLeftCell="B4">
      <selection activeCell="F68" sqref="F68"/>
    </sheetView>
  </sheetViews>
  <sheetFormatPr defaultColWidth="9.140625" defaultRowHeight="15"/>
  <cols>
    <col min="1" max="1" width="56.57421875" style="0" hidden="1" customWidth="1"/>
    <col min="2" max="2" width="9.8515625" style="5" customWidth="1"/>
    <col min="3" max="3" width="51.28125" style="0" customWidth="1"/>
    <col min="4" max="12" width="10.421875" style="24" customWidth="1"/>
    <col min="13" max="13" width="10.421875" style="23" customWidth="1"/>
    <col min="14" max="25" width="10.421875" style="24" customWidth="1"/>
  </cols>
  <sheetData>
    <row r="1" ht="33.75" customHeight="1">
      <c r="C1" s="88"/>
    </row>
    <row r="2" ht="33.75" customHeight="1">
      <c r="C2" s="88"/>
    </row>
    <row r="3" ht="33.75" customHeight="1">
      <c r="C3" s="88"/>
    </row>
    <row r="4" spans="4:17" s="5" customFormat="1" ht="15">
      <c r="D4" s="23"/>
      <c r="E4" s="87" t="s">
        <v>254</v>
      </c>
      <c r="F4" s="87"/>
      <c r="G4" s="87"/>
      <c r="H4" s="87"/>
      <c r="I4" s="87"/>
      <c r="J4" s="87"/>
      <c r="K4" s="87"/>
      <c r="L4" s="23"/>
      <c r="M4" s="23"/>
      <c r="N4" s="23"/>
      <c r="O4" s="23"/>
      <c r="P4" s="23"/>
      <c r="Q4" s="23"/>
    </row>
    <row r="5" spans="3:256" ht="15.75" thickBot="1">
      <c r="C5" s="6" t="s">
        <v>263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3:256" ht="16.5" thickBot="1" thickTop="1">
      <c r="C6" s="12" t="s">
        <v>265</v>
      </c>
      <c r="D6" s="14" t="s">
        <v>182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10">
        <v>2019</v>
      </c>
      <c r="N6" s="11">
        <v>2020</v>
      </c>
      <c r="O6" s="14" t="s">
        <v>182</v>
      </c>
      <c r="P6" s="8">
        <v>2011</v>
      </c>
      <c r="Q6" s="8">
        <v>2012</v>
      </c>
      <c r="R6" s="8">
        <v>2013</v>
      </c>
      <c r="S6" s="8">
        <v>2014</v>
      </c>
      <c r="T6" s="8">
        <v>2015</v>
      </c>
      <c r="U6" s="8">
        <v>2016</v>
      </c>
      <c r="V6" s="8">
        <v>2017</v>
      </c>
      <c r="W6" s="8">
        <v>2018</v>
      </c>
      <c r="X6" s="10">
        <v>2019</v>
      </c>
      <c r="Y6" s="9">
        <v>2020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3:256" ht="15.75" thickTop="1">
      <c r="C7" s="19" t="s">
        <v>2</v>
      </c>
      <c r="D7" s="72" t="s">
        <v>4</v>
      </c>
      <c r="E7" s="50">
        <v>420.0765761333334</v>
      </c>
      <c r="F7" s="50">
        <v>448.8742410666667</v>
      </c>
      <c r="G7" s="50">
        <v>453.56357440000005</v>
      </c>
      <c r="H7" s="50">
        <v>488.93380893333335</v>
      </c>
      <c r="I7" s="50">
        <v>488.93380893333335</v>
      </c>
      <c r="J7" s="50">
        <v>488.93380893333335</v>
      </c>
      <c r="K7" s="50">
        <v>488.93380893333335</v>
      </c>
      <c r="L7" s="50">
        <v>488.93380893333335</v>
      </c>
      <c r="M7" s="73">
        <v>488.93380893333335</v>
      </c>
      <c r="N7" s="74">
        <v>488.93380893333335</v>
      </c>
      <c r="O7" s="72" t="s">
        <v>3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73">
        <v>0</v>
      </c>
      <c r="Y7" s="75">
        <v>0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3:256" ht="15">
      <c r="C8" s="15" t="s">
        <v>223</v>
      </c>
      <c r="D8" s="63" t="s">
        <v>164</v>
      </c>
      <c r="E8" s="56">
        <v>623.6</v>
      </c>
      <c r="F8" s="56">
        <v>623.6</v>
      </c>
      <c r="G8" s="56">
        <v>623.6</v>
      </c>
      <c r="H8" s="56">
        <v>623.6</v>
      </c>
      <c r="I8" s="56">
        <v>623.6</v>
      </c>
      <c r="J8" s="56">
        <v>623.6</v>
      </c>
      <c r="K8" s="56">
        <v>623.6</v>
      </c>
      <c r="L8" s="56">
        <v>623.6</v>
      </c>
      <c r="M8" s="61">
        <v>623.6</v>
      </c>
      <c r="N8" s="62">
        <v>623.6</v>
      </c>
      <c r="O8" s="63" t="s">
        <v>165</v>
      </c>
      <c r="P8" s="56">
        <v>805</v>
      </c>
      <c r="Q8" s="56">
        <v>805</v>
      </c>
      <c r="R8" s="56">
        <v>805</v>
      </c>
      <c r="S8" s="56">
        <v>805</v>
      </c>
      <c r="T8" s="56">
        <v>805</v>
      </c>
      <c r="U8" s="56">
        <v>805</v>
      </c>
      <c r="V8" s="56">
        <v>805</v>
      </c>
      <c r="W8" s="56">
        <v>805</v>
      </c>
      <c r="X8" s="61">
        <v>805</v>
      </c>
      <c r="Y8" s="65">
        <v>805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3:256" ht="15">
      <c r="C9" s="15" t="s">
        <v>5</v>
      </c>
      <c r="D9" s="63" t="s">
        <v>6</v>
      </c>
      <c r="E9" s="56">
        <v>134</v>
      </c>
      <c r="F9" s="56">
        <v>134</v>
      </c>
      <c r="G9" s="56">
        <v>134</v>
      </c>
      <c r="H9" s="56">
        <v>134</v>
      </c>
      <c r="I9" s="56">
        <v>134</v>
      </c>
      <c r="J9" s="56">
        <v>134</v>
      </c>
      <c r="K9" s="56">
        <v>134</v>
      </c>
      <c r="L9" s="56">
        <v>134</v>
      </c>
      <c r="M9" s="61">
        <v>134</v>
      </c>
      <c r="N9" s="62">
        <v>134</v>
      </c>
      <c r="O9" s="63" t="s">
        <v>7</v>
      </c>
      <c r="P9" s="56">
        <v>16</v>
      </c>
      <c r="Q9" s="56">
        <v>16</v>
      </c>
      <c r="R9" s="56">
        <v>101</v>
      </c>
      <c r="S9" s="56">
        <v>101</v>
      </c>
      <c r="T9" s="56">
        <v>101</v>
      </c>
      <c r="U9" s="56">
        <v>101</v>
      </c>
      <c r="V9" s="56">
        <v>101</v>
      </c>
      <c r="W9" s="56">
        <v>101</v>
      </c>
      <c r="X9" s="61">
        <v>101</v>
      </c>
      <c r="Y9" s="65">
        <v>101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3:256" ht="15">
      <c r="C10" s="15" t="s">
        <v>186</v>
      </c>
      <c r="D10" s="63" t="s">
        <v>187</v>
      </c>
      <c r="E10" s="56">
        <v>1648</v>
      </c>
      <c r="F10" s="56">
        <v>1622</v>
      </c>
      <c r="G10" s="56">
        <v>1622</v>
      </c>
      <c r="H10" s="56">
        <v>1622</v>
      </c>
      <c r="I10" s="56">
        <v>1622</v>
      </c>
      <c r="J10" s="56">
        <v>1622</v>
      </c>
      <c r="K10" s="56">
        <v>1622</v>
      </c>
      <c r="L10" s="56">
        <v>1622</v>
      </c>
      <c r="M10" s="61">
        <v>1622</v>
      </c>
      <c r="N10" s="62">
        <v>1622</v>
      </c>
      <c r="O10" s="63" t="s">
        <v>188</v>
      </c>
      <c r="P10" s="56">
        <v>187</v>
      </c>
      <c r="Q10" s="56">
        <v>188</v>
      </c>
      <c r="R10" s="56">
        <v>218</v>
      </c>
      <c r="S10" s="56">
        <v>249</v>
      </c>
      <c r="T10" s="56">
        <v>249</v>
      </c>
      <c r="U10" s="56">
        <v>249</v>
      </c>
      <c r="V10" s="56">
        <v>249</v>
      </c>
      <c r="W10" s="56">
        <v>249</v>
      </c>
      <c r="X10" s="61">
        <v>249</v>
      </c>
      <c r="Y10" s="65">
        <v>249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3:256" ht="15">
      <c r="C11" s="15" t="s">
        <v>12</v>
      </c>
      <c r="D11" s="63" t="s">
        <v>13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60</v>
      </c>
      <c r="K11" s="56">
        <v>60</v>
      </c>
      <c r="L11" s="56">
        <v>60</v>
      </c>
      <c r="M11" s="61">
        <v>60</v>
      </c>
      <c r="N11" s="62">
        <v>60</v>
      </c>
      <c r="O11" s="63" t="s">
        <v>14</v>
      </c>
      <c r="P11" s="56">
        <v>5</v>
      </c>
      <c r="Q11" s="56">
        <v>5</v>
      </c>
      <c r="R11" s="56">
        <v>5</v>
      </c>
      <c r="S11" s="56">
        <v>5</v>
      </c>
      <c r="T11" s="56">
        <v>5</v>
      </c>
      <c r="U11" s="56">
        <v>60</v>
      </c>
      <c r="V11" s="56">
        <v>60</v>
      </c>
      <c r="W11" s="56">
        <v>60</v>
      </c>
      <c r="X11" s="61">
        <v>60</v>
      </c>
      <c r="Y11" s="65">
        <v>60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3:256" ht="15">
      <c r="C12" s="15" t="s">
        <v>15</v>
      </c>
      <c r="D12" s="63" t="s">
        <v>16</v>
      </c>
      <c r="E12" s="56">
        <v>590</v>
      </c>
      <c r="F12" s="56">
        <v>590</v>
      </c>
      <c r="G12" s="56">
        <v>590</v>
      </c>
      <c r="H12" s="56">
        <v>590</v>
      </c>
      <c r="I12" s="56">
        <v>590</v>
      </c>
      <c r="J12" s="56">
        <v>590</v>
      </c>
      <c r="K12" s="56">
        <v>590</v>
      </c>
      <c r="L12" s="56">
        <v>590</v>
      </c>
      <c r="M12" s="61">
        <v>590</v>
      </c>
      <c r="N12" s="62">
        <v>590</v>
      </c>
      <c r="O12" s="63" t="s">
        <v>17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61">
        <v>0</v>
      </c>
      <c r="Y12" s="65"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3:256" ht="15">
      <c r="C13" s="15" t="s">
        <v>18</v>
      </c>
      <c r="D13" s="63" t="s">
        <v>16</v>
      </c>
      <c r="E13" s="56">
        <v>230</v>
      </c>
      <c r="F13" s="56">
        <v>230</v>
      </c>
      <c r="G13" s="56">
        <v>230</v>
      </c>
      <c r="H13" s="56">
        <v>230</v>
      </c>
      <c r="I13" s="56">
        <v>230</v>
      </c>
      <c r="J13" s="56">
        <v>230</v>
      </c>
      <c r="K13" s="56">
        <v>230</v>
      </c>
      <c r="L13" s="56">
        <v>230</v>
      </c>
      <c r="M13" s="61">
        <v>230</v>
      </c>
      <c r="N13" s="62">
        <v>230</v>
      </c>
      <c r="O13" s="63" t="s">
        <v>17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61">
        <v>0</v>
      </c>
      <c r="Y13" s="65">
        <v>0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3:256" ht="15">
      <c r="C14" s="15" t="s">
        <v>19</v>
      </c>
      <c r="D14" s="63" t="s">
        <v>20</v>
      </c>
      <c r="E14" s="56">
        <v>48.8</v>
      </c>
      <c r="F14" s="56">
        <v>44</v>
      </c>
      <c r="G14" s="56">
        <v>44</v>
      </c>
      <c r="H14" s="56">
        <v>44</v>
      </c>
      <c r="I14" s="56">
        <v>48</v>
      </c>
      <c r="J14" s="56">
        <v>48</v>
      </c>
      <c r="K14" s="56">
        <v>48</v>
      </c>
      <c r="L14" s="56">
        <v>48</v>
      </c>
      <c r="M14" s="61">
        <v>48</v>
      </c>
      <c r="N14" s="62">
        <v>48</v>
      </c>
      <c r="O14" s="63" t="s">
        <v>21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61">
        <v>0</v>
      </c>
      <c r="Y14" s="65">
        <v>0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3:256" ht="15">
      <c r="C15" s="15" t="s">
        <v>22</v>
      </c>
      <c r="D15" s="63" t="s">
        <v>23</v>
      </c>
      <c r="E15" s="56">
        <v>113</v>
      </c>
      <c r="F15" s="56">
        <v>230</v>
      </c>
      <c r="G15" s="56">
        <v>230</v>
      </c>
      <c r="H15" s="56">
        <v>230</v>
      </c>
      <c r="I15" s="56">
        <v>230</v>
      </c>
      <c r="J15" s="56">
        <v>230</v>
      </c>
      <c r="K15" s="56">
        <v>230</v>
      </c>
      <c r="L15" s="56">
        <v>230</v>
      </c>
      <c r="M15" s="61">
        <v>230</v>
      </c>
      <c r="N15" s="62">
        <v>230</v>
      </c>
      <c r="O15" s="63" t="s">
        <v>24</v>
      </c>
      <c r="P15" s="56">
        <v>0</v>
      </c>
      <c r="Q15" s="56">
        <v>114</v>
      </c>
      <c r="R15" s="56">
        <v>114</v>
      </c>
      <c r="S15" s="56">
        <v>114</v>
      </c>
      <c r="T15" s="56">
        <v>114</v>
      </c>
      <c r="U15" s="56">
        <v>114</v>
      </c>
      <c r="V15" s="56">
        <v>114</v>
      </c>
      <c r="W15" s="56">
        <v>114</v>
      </c>
      <c r="X15" s="61">
        <v>114</v>
      </c>
      <c r="Y15" s="65">
        <v>114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3:256" ht="15">
      <c r="C16" s="15" t="s">
        <v>318</v>
      </c>
      <c r="D16" s="63" t="s">
        <v>150</v>
      </c>
      <c r="E16" s="56">
        <v>0</v>
      </c>
      <c r="F16" s="56">
        <v>15</v>
      </c>
      <c r="G16" s="56">
        <v>15</v>
      </c>
      <c r="H16" s="56">
        <v>15</v>
      </c>
      <c r="I16" s="56">
        <v>15</v>
      </c>
      <c r="J16" s="56">
        <v>15</v>
      </c>
      <c r="K16" s="56">
        <v>15</v>
      </c>
      <c r="L16" s="56">
        <v>15</v>
      </c>
      <c r="M16" s="61">
        <v>15</v>
      </c>
      <c r="N16" s="62">
        <v>15</v>
      </c>
      <c r="O16" s="63" t="s">
        <v>151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61">
        <v>0</v>
      </c>
      <c r="Y16" s="65">
        <v>0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3:256" ht="15">
      <c r="C17" s="15" t="s">
        <v>27</v>
      </c>
      <c r="D17" s="63" t="s">
        <v>28</v>
      </c>
      <c r="E17" s="56">
        <v>50</v>
      </c>
      <c r="F17" s="56">
        <v>50</v>
      </c>
      <c r="G17" s="56">
        <v>50</v>
      </c>
      <c r="H17" s="56">
        <v>50</v>
      </c>
      <c r="I17" s="56">
        <v>50</v>
      </c>
      <c r="J17" s="56">
        <v>50</v>
      </c>
      <c r="K17" s="56">
        <v>50</v>
      </c>
      <c r="L17" s="56">
        <v>50</v>
      </c>
      <c r="M17" s="61">
        <v>50</v>
      </c>
      <c r="N17" s="62">
        <v>50</v>
      </c>
      <c r="O17" s="63" t="s">
        <v>29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61">
        <v>0</v>
      </c>
      <c r="Y17" s="65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3:256" ht="15">
      <c r="C18" s="15" t="s">
        <v>32</v>
      </c>
      <c r="D18" s="63" t="s">
        <v>33</v>
      </c>
      <c r="E18" s="56">
        <v>72</v>
      </c>
      <c r="F18" s="56">
        <v>72</v>
      </c>
      <c r="G18" s="56">
        <v>72</v>
      </c>
      <c r="H18" s="56">
        <v>72</v>
      </c>
      <c r="I18" s="56">
        <v>72</v>
      </c>
      <c r="J18" s="56">
        <v>72</v>
      </c>
      <c r="K18" s="56">
        <v>72</v>
      </c>
      <c r="L18" s="56">
        <v>72</v>
      </c>
      <c r="M18" s="61">
        <v>72</v>
      </c>
      <c r="N18" s="62">
        <v>72</v>
      </c>
      <c r="O18" s="63" t="s">
        <v>34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61">
        <v>0</v>
      </c>
      <c r="Y18" s="65">
        <v>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3:256" ht="15">
      <c r="C19" s="15" t="s">
        <v>35</v>
      </c>
      <c r="D19" s="63" t="s">
        <v>36</v>
      </c>
      <c r="E19" s="56">
        <v>202.9</v>
      </c>
      <c r="F19" s="56">
        <v>202.9</v>
      </c>
      <c r="G19" s="56">
        <v>202.9</v>
      </c>
      <c r="H19" s="56">
        <v>202.9</v>
      </c>
      <c r="I19" s="56">
        <v>202.9</v>
      </c>
      <c r="J19" s="56">
        <v>202.9</v>
      </c>
      <c r="K19" s="56">
        <v>202.9</v>
      </c>
      <c r="L19" s="56">
        <v>202.9</v>
      </c>
      <c r="M19" s="61">
        <v>202.9</v>
      </c>
      <c r="N19" s="62">
        <v>202.9</v>
      </c>
      <c r="O19" s="63" t="s">
        <v>37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61">
        <v>0</v>
      </c>
      <c r="Y19" s="65"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3:256" ht="15">
      <c r="C20" s="15" t="s">
        <v>44</v>
      </c>
      <c r="D20" s="63" t="s">
        <v>45</v>
      </c>
      <c r="E20" s="56">
        <v>33.06</v>
      </c>
      <c r="F20" s="56">
        <v>39.739999999999995</v>
      </c>
      <c r="G20" s="56">
        <v>31.55</v>
      </c>
      <c r="H20" s="56">
        <v>31.55</v>
      </c>
      <c r="I20" s="56">
        <v>31.55</v>
      </c>
      <c r="J20" s="56">
        <v>31.55</v>
      </c>
      <c r="K20" s="56">
        <v>31.55</v>
      </c>
      <c r="L20" s="56">
        <v>31.55</v>
      </c>
      <c r="M20" s="61">
        <v>31.55</v>
      </c>
      <c r="N20" s="62">
        <v>31.55</v>
      </c>
      <c r="O20" s="63" t="s">
        <v>46</v>
      </c>
      <c r="P20" s="56">
        <v>0</v>
      </c>
      <c r="Q20" s="56">
        <v>0</v>
      </c>
      <c r="R20" s="56">
        <v>0</v>
      </c>
      <c r="S20" s="56">
        <v>17</v>
      </c>
      <c r="T20" s="56">
        <v>17</v>
      </c>
      <c r="U20" s="56">
        <v>17</v>
      </c>
      <c r="V20" s="56">
        <v>17</v>
      </c>
      <c r="W20" s="56">
        <v>17</v>
      </c>
      <c r="X20" s="61">
        <v>17</v>
      </c>
      <c r="Y20" s="65">
        <v>17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3:256" ht="15">
      <c r="C21" s="15" t="s">
        <v>179</v>
      </c>
      <c r="D21" s="63" t="s">
        <v>180</v>
      </c>
      <c r="E21" s="56">
        <v>248.8</v>
      </c>
      <c r="F21" s="56">
        <v>246.8</v>
      </c>
      <c r="G21" s="56">
        <v>293.8</v>
      </c>
      <c r="H21" s="56">
        <v>299.8</v>
      </c>
      <c r="I21" s="56">
        <v>299.8</v>
      </c>
      <c r="J21" s="56">
        <v>299.8</v>
      </c>
      <c r="K21" s="56">
        <v>299.8</v>
      </c>
      <c r="L21" s="56">
        <v>299.8</v>
      </c>
      <c r="M21" s="61">
        <v>299.8</v>
      </c>
      <c r="N21" s="62">
        <v>299.8</v>
      </c>
      <c r="O21" s="63" t="s">
        <v>181</v>
      </c>
      <c r="P21" s="56">
        <v>371</v>
      </c>
      <c r="Q21" s="56">
        <v>416</v>
      </c>
      <c r="R21" s="56">
        <v>394</v>
      </c>
      <c r="S21" s="56">
        <v>394</v>
      </c>
      <c r="T21" s="56">
        <v>394</v>
      </c>
      <c r="U21" s="56">
        <v>394</v>
      </c>
      <c r="V21" s="56">
        <v>394</v>
      </c>
      <c r="W21" s="56">
        <v>394</v>
      </c>
      <c r="X21" s="61">
        <v>394</v>
      </c>
      <c r="Y21" s="65">
        <v>394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3:256" ht="15">
      <c r="C22" s="15" t="s">
        <v>53</v>
      </c>
      <c r="D22" s="63" t="s">
        <v>54</v>
      </c>
      <c r="E22" s="56">
        <v>28</v>
      </c>
      <c r="F22" s="56">
        <v>28</v>
      </c>
      <c r="G22" s="56">
        <v>28</v>
      </c>
      <c r="H22" s="56">
        <v>28</v>
      </c>
      <c r="I22" s="56">
        <v>28</v>
      </c>
      <c r="J22" s="56">
        <v>47</v>
      </c>
      <c r="K22" s="56">
        <v>47</v>
      </c>
      <c r="L22" s="56">
        <v>47</v>
      </c>
      <c r="M22" s="61">
        <v>47</v>
      </c>
      <c r="N22" s="62">
        <v>47</v>
      </c>
      <c r="O22" s="63" t="s">
        <v>55</v>
      </c>
      <c r="P22" s="56">
        <v>0</v>
      </c>
      <c r="Q22" s="56">
        <v>0</v>
      </c>
      <c r="R22" s="56">
        <v>0</v>
      </c>
      <c r="S22" s="56">
        <v>21</v>
      </c>
      <c r="T22" s="56">
        <v>21</v>
      </c>
      <c r="U22" s="56">
        <v>21</v>
      </c>
      <c r="V22" s="56">
        <v>21</v>
      </c>
      <c r="W22" s="56">
        <v>21</v>
      </c>
      <c r="X22" s="56">
        <v>21</v>
      </c>
      <c r="Y22" s="65">
        <v>21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3:256" ht="15">
      <c r="C23" s="15" t="s">
        <v>56</v>
      </c>
      <c r="D23" s="63" t="s">
        <v>57</v>
      </c>
      <c r="E23" s="56">
        <v>636</v>
      </c>
      <c r="F23" s="56">
        <v>636</v>
      </c>
      <c r="G23" s="56">
        <v>636</v>
      </c>
      <c r="H23" s="56">
        <v>636</v>
      </c>
      <c r="I23" s="56">
        <v>636</v>
      </c>
      <c r="J23" s="56">
        <v>636</v>
      </c>
      <c r="K23" s="56">
        <v>636</v>
      </c>
      <c r="L23" s="56">
        <v>636</v>
      </c>
      <c r="M23" s="61">
        <v>636</v>
      </c>
      <c r="N23" s="62">
        <v>636</v>
      </c>
      <c r="O23" s="63" t="s">
        <v>58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61">
        <v>0</v>
      </c>
      <c r="Y23" s="65">
        <v>0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3:256" ht="15">
      <c r="C24" s="15" t="s">
        <v>262</v>
      </c>
      <c r="D24" s="63" t="s">
        <v>60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61">
        <v>0</v>
      </c>
      <c r="N24" s="62">
        <v>0</v>
      </c>
      <c r="O24" s="63" t="s">
        <v>59</v>
      </c>
      <c r="P24" s="56">
        <v>0</v>
      </c>
      <c r="Q24" s="56">
        <v>0</v>
      </c>
      <c r="R24" s="56">
        <v>942.85</v>
      </c>
      <c r="S24" s="56">
        <v>942.85</v>
      </c>
      <c r="T24" s="56">
        <v>942.85</v>
      </c>
      <c r="U24" s="56">
        <v>942.85</v>
      </c>
      <c r="V24" s="56">
        <v>942.85</v>
      </c>
      <c r="W24" s="56">
        <v>942.85</v>
      </c>
      <c r="X24" s="61">
        <v>942.85</v>
      </c>
      <c r="Y24" s="65">
        <v>942.85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3:256" ht="15">
      <c r="C25" s="15" t="s">
        <v>61</v>
      </c>
      <c r="D25" s="63" t="s">
        <v>60</v>
      </c>
      <c r="E25" s="56">
        <v>269.9</v>
      </c>
      <c r="F25" s="56">
        <v>269.9</v>
      </c>
      <c r="G25" s="56">
        <v>269.9</v>
      </c>
      <c r="H25" s="56">
        <v>269.9</v>
      </c>
      <c r="I25" s="56">
        <v>269.9</v>
      </c>
      <c r="J25" s="56">
        <v>269.9</v>
      </c>
      <c r="K25" s="56">
        <v>269.9</v>
      </c>
      <c r="L25" s="56">
        <v>269.9</v>
      </c>
      <c r="M25" s="61">
        <v>269.9</v>
      </c>
      <c r="N25" s="62">
        <v>269.9</v>
      </c>
      <c r="O25" s="63" t="s">
        <v>59</v>
      </c>
      <c r="P25" s="56">
        <v>107.96</v>
      </c>
      <c r="Q25" s="56">
        <v>107.96</v>
      </c>
      <c r="R25" s="56">
        <v>107.96</v>
      </c>
      <c r="S25" s="56">
        <v>107.96</v>
      </c>
      <c r="T25" s="56">
        <v>107.96</v>
      </c>
      <c r="U25" s="56">
        <v>107.96</v>
      </c>
      <c r="V25" s="56">
        <v>107.96</v>
      </c>
      <c r="W25" s="56">
        <v>107.96</v>
      </c>
      <c r="X25" s="61">
        <v>107.96</v>
      </c>
      <c r="Y25" s="65">
        <v>107.96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3:256" ht="15">
      <c r="C26" s="15" t="s">
        <v>261</v>
      </c>
      <c r="D26" s="63" t="s">
        <v>60</v>
      </c>
      <c r="E26" s="56">
        <v>222</v>
      </c>
      <c r="F26" s="56">
        <v>222</v>
      </c>
      <c r="G26" s="56">
        <v>222</v>
      </c>
      <c r="H26" s="56">
        <v>222</v>
      </c>
      <c r="I26" s="56">
        <v>222</v>
      </c>
      <c r="J26" s="56">
        <v>222</v>
      </c>
      <c r="K26" s="56">
        <v>222</v>
      </c>
      <c r="L26" s="56">
        <v>222</v>
      </c>
      <c r="M26" s="61">
        <v>222</v>
      </c>
      <c r="N26" s="62">
        <v>222</v>
      </c>
      <c r="O26" s="63" t="s">
        <v>59</v>
      </c>
      <c r="P26" s="56">
        <v>266.5980889621087</v>
      </c>
      <c r="Q26" s="56">
        <v>266.5980889621087</v>
      </c>
      <c r="R26" s="56">
        <v>266.5980889621087</v>
      </c>
      <c r="S26" s="56">
        <v>266.5980889621087</v>
      </c>
      <c r="T26" s="56">
        <v>266.5980889621087</v>
      </c>
      <c r="U26" s="56">
        <v>266.5980889621087</v>
      </c>
      <c r="V26" s="56">
        <v>266.5980889621087</v>
      </c>
      <c r="W26" s="56">
        <v>266.5980889621087</v>
      </c>
      <c r="X26" s="61">
        <v>266.5980889621087</v>
      </c>
      <c r="Y26" s="65">
        <v>266.5980889621087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3:256" ht="15">
      <c r="C27" s="15" t="s">
        <v>178</v>
      </c>
      <c r="D27" s="63" t="s">
        <v>170</v>
      </c>
      <c r="E27" s="56">
        <v>939.4577574666667</v>
      </c>
      <c r="F27" s="56">
        <v>1109.1912255333334</v>
      </c>
      <c r="G27" s="56">
        <v>1119.7422255333333</v>
      </c>
      <c r="H27" s="56">
        <v>1199.5415487333335</v>
      </c>
      <c r="I27" s="56">
        <v>1200.0690987333335</v>
      </c>
      <c r="J27" s="56">
        <v>1200.0690987333335</v>
      </c>
      <c r="K27" s="56">
        <v>1200.0690987333335</v>
      </c>
      <c r="L27" s="56">
        <v>1200.0690987333335</v>
      </c>
      <c r="M27" s="61">
        <v>1200.0690987333335</v>
      </c>
      <c r="N27" s="62">
        <v>1200.0690987333335</v>
      </c>
      <c r="O27" s="63" t="s">
        <v>171</v>
      </c>
      <c r="P27" s="56">
        <v>123.93908</v>
      </c>
      <c r="Q27" s="56">
        <v>201.89924666666667</v>
      </c>
      <c r="R27" s="56">
        <v>218.89808</v>
      </c>
      <c r="S27" s="56">
        <v>218.89808</v>
      </c>
      <c r="T27" s="56">
        <v>218.89808</v>
      </c>
      <c r="U27" s="56">
        <v>218.89808</v>
      </c>
      <c r="V27" s="56">
        <v>218.89808</v>
      </c>
      <c r="W27" s="56">
        <v>218.89808</v>
      </c>
      <c r="X27" s="61">
        <v>218.89808</v>
      </c>
      <c r="Y27" s="65">
        <v>218.89808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3:256" ht="15">
      <c r="C28" s="15" t="s">
        <v>65</v>
      </c>
      <c r="D28" s="63" t="s">
        <v>66</v>
      </c>
      <c r="E28" s="56">
        <v>1716.27</v>
      </c>
      <c r="F28" s="56">
        <v>1838.27</v>
      </c>
      <c r="G28" s="56">
        <v>1881.4899999999998</v>
      </c>
      <c r="H28" s="56">
        <v>1849.8400000000001</v>
      </c>
      <c r="I28" s="56">
        <v>1812.6799999999998</v>
      </c>
      <c r="J28" s="56">
        <v>1812.6799999999998</v>
      </c>
      <c r="K28" s="56">
        <v>1812.6799999999998</v>
      </c>
      <c r="L28" s="56">
        <v>1812.6799999999998</v>
      </c>
      <c r="M28" s="61">
        <v>1812.6799999999998</v>
      </c>
      <c r="N28" s="62">
        <v>1812.6799999999998</v>
      </c>
      <c r="O28" s="63" t="s">
        <v>67</v>
      </c>
      <c r="P28" s="56">
        <v>424.12</v>
      </c>
      <c r="Q28" s="56">
        <v>417.12</v>
      </c>
      <c r="R28" s="56">
        <v>417.12</v>
      </c>
      <c r="S28" s="56">
        <v>417.12</v>
      </c>
      <c r="T28" s="56">
        <v>417.12</v>
      </c>
      <c r="U28" s="56">
        <v>417.12</v>
      </c>
      <c r="V28" s="56">
        <v>417.12</v>
      </c>
      <c r="W28" s="56">
        <v>417.12</v>
      </c>
      <c r="X28" s="61">
        <v>417.12</v>
      </c>
      <c r="Y28" s="65">
        <v>417.12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3:256" ht="15">
      <c r="C29" s="15" t="s">
        <v>70</v>
      </c>
      <c r="D29" s="63" t="s">
        <v>72</v>
      </c>
      <c r="E29" s="56">
        <v>78</v>
      </c>
      <c r="F29" s="56">
        <v>78</v>
      </c>
      <c r="G29" s="56">
        <v>78</v>
      </c>
      <c r="H29" s="56">
        <v>78</v>
      </c>
      <c r="I29" s="56">
        <v>78</v>
      </c>
      <c r="J29" s="56">
        <v>78</v>
      </c>
      <c r="K29" s="56">
        <v>78</v>
      </c>
      <c r="L29" s="56">
        <v>78</v>
      </c>
      <c r="M29" s="61">
        <v>78</v>
      </c>
      <c r="N29" s="62">
        <v>78</v>
      </c>
      <c r="O29" s="63" t="s">
        <v>71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61">
        <v>0</v>
      </c>
      <c r="Y29" s="65">
        <v>0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3:256" ht="15">
      <c r="C30" s="15" t="s">
        <v>73</v>
      </c>
      <c r="D30" s="63" t="s">
        <v>24</v>
      </c>
      <c r="E30" s="56">
        <v>22.8</v>
      </c>
      <c r="F30" s="56">
        <v>22.8</v>
      </c>
      <c r="G30" s="56">
        <v>22.8</v>
      </c>
      <c r="H30" s="56">
        <v>22.8</v>
      </c>
      <c r="I30" s="56">
        <v>22.8</v>
      </c>
      <c r="J30" s="56">
        <v>22.8</v>
      </c>
      <c r="K30" s="56">
        <v>22.8</v>
      </c>
      <c r="L30" s="56">
        <v>22.8</v>
      </c>
      <c r="M30" s="61">
        <v>22.8</v>
      </c>
      <c r="N30" s="62">
        <v>22.8</v>
      </c>
      <c r="O30" s="63" t="s">
        <v>23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61">
        <v>0</v>
      </c>
      <c r="Y30" s="65">
        <v>0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3:256" ht="15">
      <c r="C31" s="15" t="s">
        <v>74</v>
      </c>
      <c r="D31" s="63" t="s">
        <v>75</v>
      </c>
      <c r="E31" s="56">
        <v>20.6</v>
      </c>
      <c r="F31" s="56">
        <v>20.6</v>
      </c>
      <c r="G31" s="56">
        <v>20.6</v>
      </c>
      <c r="H31" s="56">
        <v>61.8</v>
      </c>
      <c r="I31" s="56">
        <v>61.8</v>
      </c>
      <c r="J31" s="56">
        <v>61.8</v>
      </c>
      <c r="K31" s="56">
        <v>61.8</v>
      </c>
      <c r="L31" s="56">
        <v>61.8</v>
      </c>
      <c r="M31" s="61">
        <v>61.8</v>
      </c>
      <c r="N31" s="62">
        <v>61.8</v>
      </c>
      <c r="O31" s="63" t="s">
        <v>76</v>
      </c>
      <c r="P31" s="56">
        <v>55</v>
      </c>
      <c r="Q31" s="56">
        <v>55</v>
      </c>
      <c r="R31" s="56">
        <v>55</v>
      </c>
      <c r="S31" s="56">
        <v>61.8</v>
      </c>
      <c r="T31" s="56">
        <v>61.8</v>
      </c>
      <c r="U31" s="56">
        <v>61.8</v>
      </c>
      <c r="V31" s="56">
        <v>61.8</v>
      </c>
      <c r="W31" s="56">
        <v>61.8</v>
      </c>
      <c r="X31" s="61">
        <v>61.8</v>
      </c>
      <c r="Y31" s="65">
        <v>61.8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3:256" ht="15">
      <c r="C32" s="15" t="s">
        <v>79</v>
      </c>
      <c r="D32" s="63" t="s">
        <v>80</v>
      </c>
      <c r="E32" s="56">
        <v>137</v>
      </c>
      <c r="F32" s="56">
        <v>137</v>
      </c>
      <c r="G32" s="56">
        <v>137</v>
      </c>
      <c r="H32" s="56">
        <v>137</v>
      </c>
      <c r="I32" s="56">
        <v>137</v>
      </c>
      <c r="J32" s="56">
        <v>137</v>
      </c>
      <c r="K32" s="56">
        <v>137</v>
      </c>
      <c r="L32" s="56">
        <v>137</v>
      </c>
      <c r="M32" s="56">
        <v>137</v>
      </c>
      <c r="N32" s="57">
        <v>137</v>
      </c>
      <c r="O32" s="63" t="s">
        <v>81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61">
        <v>0</v>
      </c>
      <c r="Y32" s="65">
        <v>0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3:256" ht="15">
      <c r="C33" s="15" t="s">
        <v>89</v>
      </c>
      <c r="D33" s="63" t="s">
        <v>90</v>
      </c>
      <c r="E33" s="56">
        <v>108</v>
      </c>
      <c r="F33" s="56">
        <v>108</v>
      </c>
      <c r="G33" s="56">
        <v>108</v>
      </c>
      <c r="H33" s="56">
        <v>108</v>
      </c>
      <c r="I33" s="56">
        <v>108</v>
      </c>
      <c r="J33" s="56">
        <v>108</v>
      </c>
      <c r="K33" s="56">
        <v>108</v>
      </c>
      <c r="L33" s="56">
        <v>108</v>
      </c>
      <c r="M33" s="61">
        <v>108</v>
      </c>
      <c r="N33" s="62">
        <v>108</v>
      </c>
      <c r="O33" s="63" t="s">
        <v>91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61">
        <v>0</v>
      </c>
      <c r="Y33" s="65">
        <v>0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256" ht="15">
      <c r="C34" s="15" t="s">
        <v>92</v>
      </c>
      <c r="D34" s="63" t="s">
        <v>93</v>
      </c>
      <c r="E34" s="56">
        <v>1272</v>
      </c>
      <c r="F34" s="56">
        <v>1249</v>
      </c>
      <c r="G34" s="56">
        <v>1249</v>
      </c>
      <c r="H34" s="56">
        <v>1249</v>
      </c>
      <c r="I34" s="56">
        <v>1249</v>
      </c>
      <c r="J34" s="56">
        <v>1249</v>
      </c>
      <c r="K34" s="56">
        <v>1249</v>
      </c>
      <c r="L34" s="56">
        <v>1249</v>
      </c>
      <c r="M34" s="61">
        <v>1249</v>
      </c>
      <c r="N34" s="62">
        <v>1249</v>
      </c>
      <c r="O34" s="63" t="s">
        <v>94</v>
      </c>
      <c r="P34" s="56">
        <v>209</v>
      </c>
      <c r="Q34" s="56">
        <v>209</v>
      </c>
      <c r="R34" s="56">
        <v>209</v>
      </c>
      <c r="S34" s="56">
        <v>209</v>
      </c>
      <c r="T34" s="56">
        <v>209</v>
      </c>
      <c r="U34" s="56">
        <v>209</v>
      </c>
      <c r="V34" s="56">
        <v>209</v>
      </c>
      <c r="W34" s="56">
        <v>209</v>
      </c>
      <c r="X34" s="61">
        <v>209</v>
      </c>
      <c r="Y34" s="65">
        <v>209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3:256" ht="15">
      <c r="C35" s="15" t="s">
        <v>95</v>
      </c>
      <c r="D35" s="63" t="s">
        <v>13</v>
      </c>
      <c r="E35" s="56">
        <v>100</v>
      </c>
      <c r="F35" s="56">
        <v>100</v>
      </c>
      <c r="G35" s="56">
        <v>100</v>
      </c>
      <c r="H35" s="56">
        <v>165</v>
      </c>
      <c r="I35" s="56">
        <v>165</v>
      </c>
      <c r="J35" s="56">
        <v>165</v>
      </c>
      <c r="K35" s="56">
        <v>165</v>
      </c>
      <c r="L35" s="56">
        <v>165</v>
      </c>
      <c r="M35" s="61">
        <v>165</v>
      </c>
      <c r="N35" s="62">
        <v>165</v>
      </c>
      <c r="O35" s="63" t="s">
        <v>14</v>
      </c>
      <c r="P35" s="56">
        <v>30</v>
      </c>
      <c r="Q35" s="56">
        <v>30</v>
      </c>
      <c r="R35" s="56">
        <v>165</v>
      </c>
      <c r="S35" s="56">
        <v>165</v>
      </c>
      <c r="T35" s="56">
        <v>165</v>
      </c>
      <c r="U35" s="56">
        <v>165</v>
      </c>
      <c r="V35" s="56">
        <v>165</v>
      </c>
      <c r="W35" s="56">
        <v>165</v>
      </c>
      <c r="X35" s="61">
        <v>165</v>
      </c>
      <c r="Y35" s="65">
        <v>165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3:256" ht="15">
      <c r="C36" s="15" t="s">
        <v>96</v>
      </c>
      <c r="D36" s="63" t="s">
        <v>97</v>
      </c>
      <c r="E36" s="56">
        <v>34</v>
      </c>
      <c r="F36" s="56">
        <v>34</v>
      </c>
      <c r="G36" s="56">
        <v>34</v>
      </c>
      <c r="H36" s="56">
        <v>34</v>
      </c>
      <c r="I36" s="56">
        <v>34</v>
      </c>
      <c r="J36" s="56">
        <v>34</v>
      </c>
      <c r="K36" s="56">
        <v>34</v>
      </c>
      <c r="L36" s="56">
        <v>34</v>
      </c>
      <c r="M36" s="61">
        <v>34</v>
      </c>
      <c r="N36" s="62">
        <v>34</v>
      </c>
      <c r="O36" s="63" t="s">
        <v>98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61">
        <v>0</v>
      </c>
      <c r="Y36" s="65">
        <v>0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3:256" ht="15">
      <c r="C37" s="15" t="s">
        <v>100</v>
      </c>
      <c r="D37" s="63" t="s">
        <v>101</v>
      </c>
      <c r="E37" s="56">
        <v>71.9</v>
      </c>
      <c r="F37" s="56">
        <v>71.9</v>
      </c>
      <c r="G37" s="56">
        <v>71.9</v>
      </c>
      <c r="H37" s="56">
        <v>71.9</v>
      </c>
      <c r="I37" s="56">
        <v>71.9</v>
      </c>
      <c r="J37" s="56">
        <v>71.9</v>
      </c>
      <c r="K37" s="56">
        <v>71.9</v>
      </c>
      <c r="L37" s="56">
        <v>71.9</v>
      </c>
      <c r="M37" s="61">
        <v>71.9</v>
      </c>
      <c r="N37" s="62">
        <v>71.9</v>
      </c>
      <c r="O37" s="63" t="s">
        <v>101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61">
        <v>0</v>
      </c>
      <c r="Y37" s="65">
        <v>0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3:256" ht="15">
      <c r="C38" s="15" t="s">
        <v>105</v>
      </c>
      <c r="D38" s="63" t="s">
        <v>98</v>
      </c>
      <c r="E38" s="56">
        <v>931</v>
      </c>
      <c r="F38" s="56">
        <v>931</v>
      </c>
      <c r="G38" s="56">
        <v>931</v>
      </c>
      <c r="H38" s="56">
        <v>931</v>
      </c>
      <c r="I38" s="56">
        <v>931</v>
      </c>
      <c r="J38" s="56">
        <v>931</v>
      </c>
      <c r="K38" s="56">
        <v>931</v>
      </c>
      <c r="L38" s="56">
        <v>931</v>
      </c>
      <c r="M38" s="61">
        <v>931</v>
      </c>
      <c r="N38" s="62">
        <v>931</v>
      </c>
      <c r="O38" s="63" t="s">
        <v>97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61">
        <v>0</v>
      </c>
      <c r="Y38" s="65">
        <v>0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3:256" ht="15">
      <c r="C39" s="15" t="s">
        <v>108</v>
      </c>
      <c r="D39" s="63" t="s">
        <v>109</v>
      </c>
      <c r="E39" s="56">
        <v>620</v>
      </c>
      <c r="F39" s="56">
        <v>620</v>
      </c>
      <c r="G39" s="56">
        <v>620</v>
      </c>
      <c r="H39" s="56">
        <v>620</v>
      </c>
      <c r="I39" s="56">
        <v>620</v>
      </c>
      <c r="J39" s="56">
        <v>620</v>
      </c>
      <c r="K39" s="56">
        <v>620</v>
      </c>
      <c r="L39" s="56">
        <v>620</v>
      </c>
      <c r="M39" s="61">
        <v>620</v>
      </c>
      <c r="N39" s="62">
        <v>620</v>
      </c>
      <c r="O39" s="63" t="s">
        <v>110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61">
        <v>0</v>
      </c>
      <c r="Y39" s="65">
        <v>0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3:256" ht="15">
      <c r="C40" s="15" t="s">
        <v>113</v>
      </c>
      <c r="D40" s="63" t="s">
        <v>114</v>
      </c>
      <c r="E40" s="56">
        <v>353</v>
      </c>
      <c r="F40" s="56">
        <v>353</v>
      </c>
      <c r="G40" s="56">
        <v>353</v>
      </c>
      <c r="H40" s="56">
        <v>353</v>
      </c>
      <c r="I40" s="56">
        <v>353</v>
      </c>
      <c r="J40" s="56">
        <v>353</v>
      </c>
      <c r="K40" s="56">
        <v>353</v>
      </c>
      <c r="L40" s="56">
        <v>353</v>
      </c>
      <c r="M40" s="61">
        <v>353</v>
      </c>
      <c r="N40" s="62">
        <v>353</v>
      </c>
      <c r="O40" s="63" t="s">
        <v>115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61">
        <v>0</v>
      </c>
      <c r="Y40" s="65">
        <v>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3:256" ht="15">
      <c r="C41" s="15" t="s">
        <v>117</v>
      </c>
      <c r="D41" s="63" t="s">
        <v>118</v>
      </c>
      <c r="E41" s="56">
        <v>128</v>
      </c>
      <c r="F41" s="56">
        <v>128</v>
      </c>
      <c r="G41" s="56">
        <v>128</v>
      </c>
      <c r="H41" s="56">
        <v>128</v>
      </c>
      <c r="I41" s="56">
        <v>128</v>
      </c>
      <c r="J41" s="56">
        <v>128</v>
      </c>
      <c r="K41" s="56">
        <v>128</v>
      </c>
      <c r="L41" s="56">
        <v>128</v>
      </c>
      <c r="M41" s="61">
        <v>128</v>
      </c>
      <c r="N41" s="62">
        <v>128</v>
      </c>
      <c r="O41" s="63" t="s">
        <v>119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61">
        <v>0</v>
      </c>
      <c r="Y41" s="65">
        <v>0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3:256" ht="15">
      <c r="C42" s="15" t="s">
        <v>121</v>
      </c>
      <c r="D42" s="63" t="s">
        <v>122</v>
      </c>
      <c r="E42" s="56">
        <v>75</v>
      </c>
      <c r="F42" s="56">
        <v>90</v>
      </c>
      <c r="G42" s="56">
        <v>90</v>
      </c>
      <c r="H42" s="56">
        <v>113</v>
      </c>
      <c r="I42" s="56">
        <v>113</v>
      </c>
      <c r="J42" s="56">
        <v>113</v>
      </c>
      <c r="K42" s="56">
        <v>113</v>
      </c>
      <c r="L42" s="56">
        <v>113</v>
      </c>
      <c r="M42" s="56">
        <v>113</v>
      </c>
      <c r="N42" s="56">
        <v>113</v>
      </c>
      <c r="O42" s="63" t="s">
        <v>123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61">
        <v>0</v>
      </c>
      <c r="Y42" s="65">
        <v>0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3:256" ht="15">
      <c r="C43" s="15" t="s">
        <v>125</v>
      </c>
      <c r="D43" s="63" t="s">
        <v>126</v>
      </c>
      <c r="E43" s="56">
        <v>210</v>
      </c>
      <c r="F43" s="56">
        <v>210</v>
      </c>
      <c r="G43" s="56">
        <v>210</v>
      </c>
      <c r="H43" s="56">
        <v>210</v>
      </c>
      <c r="I43" s="56">
        <v>210</v>
      </c>
      <c r="J43" s="56">
        <v>210</v>
      </c>
      <c r="K43" s="56">
        <v>210</v>
      </c>
      <c r="L43" s="56">
        <v>210</v>
      </c>
      <c r="M43" s="61">
        <v>210</v>
      </c>
      <c r="N43" s="62">
        <v>210</v>
      </c>
      <c r="O43" s="63" t="s">
        <v>127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61">
        <v>0</v>
      </c>
      <c r="Y43" s="65">
        <v>0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3:256" ht="15">
      <c r="C44" s="15" t="s">
        <v>128</v>
      </c>
      <c r="D44" s="63" t="s">
        <v>126</v>
      </c>
      <c r="E44" s="56">
        <v>598</v>
      </c>
      <c r="F44" s="56">
        <v>598</v>
      </c>
      <c r="G44" s="56">
        <v>598</v>
      </c>
      <c r="H44" s="56">
        <v>598</v>
      </c>
      <c r="I44" s="56">
        <v>598</v>
      </c>
      <c r="J44" s="56">
        <v>598</v>
      </c>
      <c r="K44" s="56">
        <v>598</v>
      </c>
      <c r="L44" s="56">
        <v>598</v>
      </c>
      <c r="M44" s="61">
        <v>598</v>
      </c>
      <c r="N44" s="62">
        <v>598</v>
      </c>
      <c r="O44" s="63" t="s">
        <v>127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61">
        <v>0</v>
      </c>
      <c r="Y44" s="65">
        <v>0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3:256" ht="15">
      <c r="C45" s="15" t="s">
        <v>131</v>
      </c>
      <c r="D45" s="63" t="s">
        <v>23</v>
      </c>
      <c r="E45" s="56">
        <v>146</v>
      </c>
      <c r="F45" s="56">
        <v>158</v>
      </c>
      <c r="G45" s="56">
        <v>158</v>
      </c>
      <c r="H45" s="56">
        <v>158</v>
      </c>
      <c r="I45" s="56">
        <v>158</v>
      </c>
      <c r="J45" s="56">
        <v>158</v>
      </c>
      <c r="K45" s="56">
        <v>158</v>
      </c>
      <c r="L45" s="56">
        <v>158</v>
      </c>
      <c r="M45" s="61">
        <v>158</v>
      </c>
      <c r="N45" s="62">
        <v>158</v>
      </c>
      <c r="O45" s="63" t="s">
        <v>24</v>
      </c>
      <c r="P45" s="56">
        <v>86</v>
      </c>
      <c r="Q45" s="56">
        <v>107</v>
      </c>
      <c r="R45" s="56">
        <v>199</v>
      </c>
      <c r="S45" s="56">
        <v>199</v>
      </c>
      <c r="T45" s="56">
        <v>199</v>
      </c>
      <c r="U45" s="56">
        <v>199</v>
      </c>
      <c r="V45" s="56">
        <v>199</v>
      </c>
      <c r="W45" s="56">
        <v>199</v>
      </c>
      <c r="X45" s="61">
        <v>199</v>
      </c>
      <c r="Y45" s="65">
        <v>199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3:256" ht="15">
      <c r="C46" s="15" t="s">
        <v>133</v>
      </c>
      <c r="D46" s="63" t="s">
        <v>134</v>
      </c>
      <c r="E46" s="56">
        <v>223</v>
      </c>
      <c r="F46" s="56">
        <v>223</v>
      </c>
      <c r="G46" s="56">
        <v>223</v>
      </c>
      <c r="H46" s="56">
        <v>223</v>
      </c>
      <c r="I46" s="56">
        <v>223</v>
      </c>
      <c r="J46" s="56">
        <v>223</v>
      </c>
      <c r="K46" s="56">
        <v>223</v>
      </c>
      <c r="L46" s="56">
        <v>223</v>
      </c>
      <c r="M46" s="61">
        <v>223</v>
      </c>
      <c r="N46" s="62">
        <v>223</v>
      </c>
      <c r="O46" s="63" t="s">
        <v>135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61">
        <v>0</v>
      </c>
      <c r="Y46" s="65">
        <v>0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3:256" ht="15">
      <c r="C47" s="15" t="s">
        <v>137</v>
      </c>
      <c r="D47" s="63" t="s">
        <v>138</v>
      </c>
      <c r="E47" s="56">
        <v>28</v>
      </c>
      <c r="F47" s="56">
        <v>27</v>
      </c>
      <c r="G47" s="56">
        <v>27</v>
      </c>
      <c r="H47" s="56">
        <v>27</v>
      </c>
      <c r="I47" s="56">
        <v>27</v>
      </c>
      <c r="J47" s="56">
        <v>27</v>
      </c>
      <c r="K47" s="56">
        <v>27</v>
      </c>
      <c r="L47" s="56">
        <v>27</v>
      </c>
      <c r="M47" s="61">
        <v>27</v>
      </c>
      <c r="N47" s="62">
        <v>27</v>
      </c>
      <c r="O47" s="63" t="s">
        <v>139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61">
        <v>0</v>
      </c>
      <c r="Y47" s="65">
        <v>0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3:256" ht="15">
      <c r="C48" s="15" t="s">
        <v>141</v>
      </c>
      <c r="D48" s="63" t="s">
        <v>142</v>
      </c>
      <c r="E48" s="56">
        <v>43</v>
      </c>
      <c r="F48" s="56">
        <v>43</v>
      </c>
      <c r="G48" s="56">
        <v>43</v>
      </c>
      <c r="H48" s="56">
        <v>43</v>
      </c>
      <c r="I48" s="56">
        <v>43</v>
      </c>
      <c r="J48" s="56">
        <v>43</v>
      </c>
      <c r="K48" s="56">
        <v>43</v>
      </c>
      <c r="L48" s="56">
        <v>43</v>
      </c>
      <c r="M48" s="61">
        <v>43</v>
      </c>
      <c r="N48" s="62">
        <v>43</v>
      </c>
      <c r="O48" s="63" t="s">
        <v>143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61">
        <v>0</v>
      </c>
      <c r="Y48" s="65">
        <v>0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3:256" ht="15">
      <c r="C49" s="15" t="s">
        <v>144</v>
      </c>
      <c r="D49" s="63" t="s">
        <v>126</v>
      </c>
      <c r="E49" s="56">
        <v>0</v>
      </c>
      <c r="F49" s="56">
        <v>23</v>
      </c>
      <c r="G49" s="56">
        <v>23</v>
      </c>
      <c r="H49" s="56">
        <v>23</v>
      </c>
      <c r="I49" s="56">
        <v>23</v>
      </c>
      <c r="J49" s="56">
        <v>23</v>
      </c>
      <c r="K49" s="56">
        <v>23</v>
      </c>
      <c r="L49" s="56">
        <v>23</v>
      </c>
      <c r="M49" s="61">
        <v>23</v>
      </c>
      <c r="N49" s="62">
        <v>23</v>
      </c>
      <c r="O49" s="63" t="s">
        <v>127</v>
      </c>
      <c r="P49" s="56">
        <v>0</v>
      </c>
      <c r="Q49" s="56">
        <v>32</v>
      </c>
      <c r="R49" s="56">
        <v>32</v>
      </c>
      <c r="S49" s="56">
        <v>32</v>
      </c>
      <c r="T49" s="56">
        <v>32</v>
      </c>
      <c r="U49" s="56">
        <v>32</v>
      </c>
      <c r="V49" s="56">
        <v>32</v>
      </c>
      <c r="W49" s="56">
        <v>32</v>
      </c>
      <c r="X49" s="61">
        <v>32</v>
      </c>
      <c r="Y49" s="65">
        <v>32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3:256" ht="15">
      <c r="C50" s="15" t="s">
        <v>153</v>
      </c>
      <c r="D50" s="63" t="s">
        <v>154</v>
      </c>
      <c r="E50" s="56">
        <v>1136</v>
      </c>
      <c r="F50" s="56">
        <v>1136</v>
      </c>
      <c r="G50" s="56">
        <v>1136</v>
      </c>
      <c r="H50" s="56">
        <v>1136</v>
      </c>
      <c r="I50" s="56">
        <v>1136</v>
      </c>
      <c r="J50" s="56">
        <v>1136</v>
      </c>
      <c r="K50" s="56">
        <v>1136</v>
      </c>
      <c r="L50" s="56">
        <v>1136</v>
      </c>
      <c r="M50" s="61">
        <v>1136</v>
      </c>
      <c r="N50" s="62">
        <v>1136</v>
      </c>
      <c r="O50" s="63" t="s">
        <v>155</v>
      </c>
      <c r="P50" s="56">
        <v>0</v>
      </c>
      <c r="Q50" s="56">
        <v>96</v>
      </c>
      <c r="R50" s="56">
        <v>96</v>
      </c>
      <c r="S50" s="56">
        <v>96</v>
      </c>
      <c r="T50" s="56">
        <v>96</v>
      </c>
      <c r="U50" s="56">
        <v>96</v>
      </c>
      <c r="V50" s="56">
        <v>96</v>
      </c>
      <c r="W50" s="56">
        <v>96</v>
      </c>
      <c r="X50" s="61">
        <v>96</v>
      </c>
      <c r="Y50" s="65">
        <v>96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3:256" ht="15">
      <c r="C51" s="15" t="s">
        <v>157</v>
      </c>
      <c r="D51" s="63" t="s">
        <v>83</v>
      </c>
      <c r="E51" s="56">
        <v>5.7</v>
      </c>
      <c r="F51" s="56">
        <v>5.7</v>
      </c>
      <c r="G51" s="56">
        <v>5.7</v>
      </c>
      <c r="H51" s="56">
        <v>5.7</v>
      </c>
      <c r="I51" s="56">
        <v>5.7</v>
      </c>
      <c r="J51" s="56">
        <v>5.7</v>
      </c>
      <c r="K51" s="56">
        <v>5.7</v>
      </c>
      <c r="L51" s="56">
        <v>5.7</v>
      </c>
      <c r="M51" s="61">
        <v>5.7</v>
      </c>
      <c r="N51" s="62">
        <v>5.7</v>
      </c>
      <c r="O51" s="63" t="s">
        <v>84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61">
        <v>0</v>
      </c>
      <c r="Y51" s="65">
        <v>0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3:256" ht="15">
      <c r="C52" s="15" t="s">
        <v>159</v>
      </c>
      <c r="D52" s="63" t="s">
        <v>7</v>
      </c>
      <c r="E52" s="56">
        <v>12</v>
      </c>
      <c r="F52" s="56">
        <v>12</v>
      </c>
      <c r="G52" s="56">
        <v>12</v>
      </c>
      <c r="H52" s="56">
        <v>12</v>
      </c>
      <c r="I52" s="56">
        <v>12</v>
      </c>
      <c r="J52" s="56">
        <v>12</v>
      </c>
      <c r="K52" s="56">
        <v>12</v>
      </c>
      <c r="L52" s="56">
        <v>12</v>
      </c>
      <c r="M52" s="61">
        <v>12</v>
      </c>
      <c r="N52" s="62">
        <v>12</v>
      </c>
      <c r="O52" s="63" t="s">
        <v>6</v>
      </c>
      <c r="P52" s="56">
        <v>57</v>
      </c>
      <c r="Q52" s="56">
        <v>57</v>
      </c>
      <c r="R52" s="56">
        <v>57</v>
      </c>
      <c r="S52" s="56">
        <v>57</v>
      </c>
      <c r="T52" s="56">
        <v>57</v>
      </c>
      <c r="U52" s="56">
        <v>57</v>
      </c>
      <c r="V52" s="56">
        <v>57</v>
      </c>
      <c r="W52" s="56">
        <v>57</v>
      </c>
      <c r="X52" s="61">
        <v>57</v>
      </c>
      <c r="Y52" s="65">
        <v>57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3:256" ht="15">
      <c r="C53" s="15" t="s">
        <v>160</v>
      </c>
      <c r="D53" s="63" t="s">
        <v>60</v>
      </c>
      <c r="E53" s="56">
        <v>1088.608863261944</v>
      </c>
      <c r="F53" s="56">
        <v>1088.608863261944</v>
      </c>
      <c r="G53" s="56">
        <v>1088.608863261944</v>
      </c>
      <c r="H53" s="56">
        <v>1088.608863261944</v>
      </c>
      <c r="I53" s="56">
        <v>1088.608863261944</v>
      </c>
      <c r="J53" s="56">
        <v>1088.608863261944</v>
      </c>
      <c r="K53" s="56">
        <v>1088.608863261944</v>
      </c>
      <c r="L53" s="56">
        <v>1088.608863261944</v>
      </c>
      <c r="M53" s="61">
        <v>1088.608863261944</v>
      </c>
      <c r="N53" s="62">
        <v>1088.608863261944</v>
      </c>
      <c r="O53" s="63" t="s">
        <v>59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61">
        <v>0</v>
      </c>
      <c r="Y53" s="65">
        <v>0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3:256" ht="15">
      <c r="C54" s="15" t="s">
        <v>217</v>
      </c>
      <c r="D54" s="63" t="s">
        <v>218</v>
      </c>
      <c r="E54" s="56">
        <v>541.7</v>
      </c>
      <c r="F54" s="56">
        <v>540.7</v>
      </c>
      <c r="G54" s="56">
        <v>540.7</v>
      </c>
      <c r="H54" s="56">
        <v>540.7</v>
      </c>
      <c r="I54" s="56">
        <v>540.7</v>
      </c>
      <c r="J54" s="56">
        <v>540.7</v>
      </c>
      <c r="K54" s="56">
        <v>540.7</v>
      </c>
      <c r="L54" s="56">
        <v>540.7</v>
      </c>
      <c r="M54" s="61">
        <v>540.7</v>
      </c>
      <c r="N54" s="62">
        <v>540.7</v>
      </c>
      <c r="O54" s="63" t="s">
        <v>219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61">
        <v>0</v>
      </c>
      <c r="Y54" s="65">
        <v>0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3:256" ht="15">
      <c r="C55" s="15" t="s">
        <v>161</v>
      </c>
      <c r="D55" s="63" t="s">
        <v>101</v>
      </c>
      <c r="E55" s="56">
        <v>93.2</v>
      </c>
      <c r="F55" s="56">
        <v>93.2</v>
      </c>
      <c r="G55" s="56">
        <v>93.2</v>
      </c>
      <c r="H55" s="56">
        <v>93.2</v>
      </c>
      <c r="I55" s="56">
        <v>93.2</v>
      </c>
      <c r="J55" s="56">
        <v>93.2</v>
      </c>
      <c r="K55" s="56">
        <v>93.2</v>
      </c>
      <c r="L55" s="56">
        <v>93.2</v>
      </c>
      <c r="M55" s="61">
        <v>93.2</v>
      </c>
      <c r="N55" s="62">
        <v>93.2</v>
      </c>
      <c r="O55" s="63" t="s">
        <v>101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61">
        <v>0</v>
      </c>
      <c r="Y55" s="65">
        <v>0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3:256" ht="15">
      <c r="C56" s="15" t="s">
        <v>162</v>
      </c>
      <c r="D56" s="63" t="s">
        <v>83</v>
      </c>
      <c r="E56" s="56">
        <v>166.5</v>
      </c>
      <c r="F56" s="56">
        <v>166.5</v>
      </c>
      <c r="G56" s="56">
        <v>166.5</v>
      </c>
      <c r="H56" s="56">
        <v>166.5</v>
      </c>
      <c r="I56" s="56">
        <v>166.5</v>
      </c>
      <c r="J56" s="56">
        <v>166.5</v>
      </c>
      <c r="K56" s="56">
        <v>166.5</v>
      </c>
      <c r="L56" s="56">
        <v>166.5</v>
      </c>
      <c r="M56" s="61">
        <v>166.5</v>
      </c>
      <c r="N56" s="62">
        <v>166.5</v>
      </c>
      <c r="O56" s="63" t="s">
        <v>84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61">
        <v>0</v>
      </c>
      <c r="Y56" s="65">
        <v>0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3:256" ht="15">
      <c r="C57" s="15" t="s">
        <v>163</v>
      </c>
      <c r="D57" s="63" t="s">
        <v>164</v>
      </c>
      <c r="E57" s="56">
        <v>632</v>
      </c>
      <c r="F57" s="56">
        <v>632</v>
      </c>
      <c r="G57" s="56">
        <v>632</v>
      </c>
      <c r="H57" s="56">
        <v>632</v>
      </c>
      <c r="I57" s="56">
        <v>632</v>
      </c>
      <c r="J57" s="56">
        <v>632</v>
      </c>
      <c r="K57" s="56">
        <v>632</v>
      </c>
      <c r="L57" s="56">
        <v>632</v>
      </c>
      <c r="M57" s="61">
        <v>632</v>
      </c>
      <c r="N57" s="62">
        <v>632</v>
      </c>
      <c r="O57" s="63" t="s">
        <v>165</v>
      </c>
      <c r="P57" s="56">
        <v>805</v>
      </c>
      <c r="Q57" s="56">
        <v>805</v>
      </c>
      <c r="R57" s="56">
        <v>805</v>
      </c>
      <c r="S57" s="56">
        <v>805</v>
      </c>
      <c r="T57" s="56">
        <v>805</v>
      </c>
      <c r="U57" s="56">
        <v>805</v>
      </c>
      <c r="V57" s="56">
        <v>805</v>
      </c>
      <c r="W57" s="56">
        <v>805</v>
      </c>
      <c r="X57" s="61">
        <v>805</v>
      </c>
      <c r="Y57" s="65">
        <v>805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3:256" ht="15">
      <c r="C58" s="15" t="s">
        <v>169</v>
      </c>
      <c r="D58" s="63" t="s">
        <v>171</v>
      </c>
      <c r="E58" s="56">
        <v>138.48008472</v>
      </c>
      <c r="F58" s="56">
        <v>171</v>
      </c>
      <c r="G58" s="56">
        <v>171</v>
      </c>
      <c r="H58" s="56">
        <v>171</v>
      </c>
      <c r="I58" s="56">
        <v>171</v>
      </c>
      <c r="J58" s="56">
        <v>171</v>
      </c>
      <c r="K58" s="56">
        <v>171</v>
      </c>
      <c r="L58" s="56">
        <v>171</v>
      </c>
      <c r="M58" s="61">
        <v>171</v>
      </c>
      <c r="N58" s="62">
        <v>171</v>
      </c>
      <c r="O58" s="63" t="s">
        <v>170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61">
        <v>0</v>
      </c>
      <c r="Y58" s="65">
        <v>0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3:25" ht="15">
      <c r="C59" s="15" t="s">
        <v>172</v>
      </c>
      <c r="D59" s="63" t="s">
        <v>173</v>
      </c>
      <c r="E59" s="56">
        <v>23.4</v>
      </c>
      <c r="F59" s="56">
        <v>23.4</v>
      </c>
      <c r="G59" s="56">
        <v>23.4</v>
      </c>
      <c r="H59" s="56">
        <v>23.4</v>
      </c>
      <c r="I59" s="56">
        <v>23.4</v>
      </c>
      <c r="J59" s="56">
        <v>23.4</v>
      </c>
      <c r="K59" s="56">
        <v>23.4</v>
      </c>
      <c r="L59" s="56">
        <v>23.4</v>
      </c>
      <c r="M59" s="61">
        <v>23.4</v>
      </c>
      <c r="N59" s="62">
        <v>23.4</v>
      </c>
      <c r="O59" s="63" t="s">
        <v>174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61">
        <v>0</v>
      </c>
      <c r="Y59" s="65">
        <v>0</v>
      </c>
    </row>
    <row r="60" spans="3:25" ht="15.75" thickBot="1">
      <c r="C60" s="20" t="s">
        <v>175</v>
      </c>
      <c r="D60" s="76" t="s">
        <v>176</v>
      </c>
      <c r="E60" s="67">
        <v>18</v>
      </c>
      <c r="F60" s="67">
        <v>18</v>
      </c>
      <c r="G60" s="67">
        <v>18</v>
      </c>
      <c r="H60" s="67">
        <v>18</v>
      </c>
      <c r="I60" s="67">
        <v>18</v>
      </c>
      <c r="J60" s="67">
        <v>18</v>
      </c>
      <c r="K60" s="67">
        <v>18</v>
      </c>
      <c r="L60" s="67">
        <v>18</v>
      </c>
      <c r="M60" s="77">
        <v>18</v>
      </c>
      <c r="N60" s="78">
        <v>18</v>
      </c>
      <c r="O60" s="76" t="s">
        <v>177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77">
        <v>0</v>
      </c>
      <c r="Y60" s="79">
        <v>0</v>
      </c>
    </row>
    <row r="61" ht="15.75" thickTop="1"/>
  </sheetData>
  <sheetProtection/>
  <mergeCells count="2">
    <mergeCell ref="E4:K4"/>
    <mergeCell ref="C1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79"/>
  <sheetViews>
    <sheetView zoomScale="90" zoomScaleNormal="90" zoomScalePageLayoutView="0" workbookViewId="0" topLeftCell="B1">
      <selection activeCell="D43" sqref="D43"/>
    </sheetView>
  </sheetViews>
  <sheetFormatPr defaultColWidth="9.140625" defaultRowHeight="15"/>
  <cols>
    <col min="1" max="1" width="0" style="4" hidden="1" customWidth="1"/>
    <col min="2" max="2" width="9.8515625" style="4" customWidth="1"/>
    <col min="3" max="3" width="51.28125" style="0" customWidth="1"/>
    <col min="4" max="4" width="10.28125" style="23" customWidth="1"/>
    <col min="5" max="5" width="10.28125" style="24" customWidth="1"/>
    <col min="6" max="6" width="10.7109375" style="24" customWidth="1"/>
    <col min="7" max="13" width="10.28125" style="24" customWidth="1"/>
    <col min="14" max="14" width="10.28125" style="0" customWidth="1"/>
    <col min="15" max="15" width="10.28125" style="5" customWidth="1"/>
    <col min="16" max="25" width="10.28125" style="0" customWidth="1"/>
  </cols>
  <sheetData>
    <row r="1" ht="33.75" customHeight="1">
      <c r="C1" s="88"/>
    </row>
    <row r="2" spans="3:15" s="4" customFormat="1" ht="33.75" customHeight="1">
      <c r="C2" s="88"/>
      <c r="D2" s="23"/>
      <c r="E2" s="24"/>
      <c r="F2" s="24"/>
      <c r="G2" s="24"/>
      <c r="H2" s="24"/>
      <c r="I2" s="24"/>
      <c r="J2" s="24"/>
      <c r="K2" s="24"/>
      <c r="L2" s="24"/>
      <c r="M2" s="24"/>
      <c r="O2" s="5"/>
    </row>
    <row r="3" spans="3:15" s="4" customFormat="1" ht="33.75" customHeight="1">
      <c r="C3" s="88"/>
      <c r="D3" s="23"/>
      <c r="E3" s="24"/>
      <c r="F3" s="24"/>
      <c r="G3" s="24"/>
      <c r="H3" s="24"/>
      <c r="I3" s="24"/>
      <c r="J3" s="24"/>
      <c r="K3" s="24"/>
      <c r="L3" s="24"/>
      <c r="M3" s="24"/>
      <c r="O3" s="5"/>
    </row>
    <row r="4" spans="5:15" ht="15">
      <c r="E4" s="89" t="s">
        <v>255</v>
      </c>
      <c r="F4" s="89"/>
      <c r="G4" s="89"/>
      <c r="H4" s="89"/>
      <c r="I4" s="89"/>
      <c r="J4" s="89"/>
      <c r="K4" s="89"/>
      <c r="L4" s="4"/>
      <c r="M4" s="4"/>
      <c r="O4"/>
    </row>
    <row r="5" ht="15.75" thickBot="1">
      <c r="C5" s="6" t="s">
        <v>263</v>
      </c>
    </row>
    <row r="6" spans="3:25" s="5" customFormat="1" ht="16.5" thickBot="1" thickTop="1">
      <c r="C6" s="12" t="s">
        <v>265</v>
      </c>
      <c r="D6" s="18" t="s">
        <v>182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11">
        <v>2020</v>
      </c>
      <c r="O6" s="18" t="s">
        <v>182</v>
      </c>
      <c r="P6" s="8">
        <v>2011</v>
      </c>
      <c r="Q6" s="8">
        <v>2012</v>
      </c>
      <c r="R6" s="8">
        <v>2013</v>
      </c>
      <c r="S6" s="8">
        <v>2014</v>
      </c>
      <c r="T6" s="8">
        <v>2015</v>
      </c>
      <c r="U6" s="8">
        <v>2016</v>
      </c>
      <c r="V6" s="8">
        <v>2017</v>
      </c>
      <c r="W6" s="8">
        <v>2018</v>
      </c>
      <c r="X6" s="8">
        <v>2019</v>
      </c>
      <c r="Y6" s="9">
        <v>2020</v>
      </c>
    </row>
    <row r="7" spans="3:25" ht="15.75" thickTop="1">
      <c r="C7" s="19" t="s">
        <v>2</v>
      </c>
      <c r="D7" s="49" t="s">
        <v>4</v>
      </c>
      <c r="E7" s="50">
        <v>420.0765761333334</v>
      </c>
      <c r="F7" s="50">
        <v>448.8742410666667</v>
      </c>
      <c r="G7" s="50">
        <v>453.56357440000005</v>
      </c>
      <c r="H7" s="50">
        <v>488.93380893333335</v>
      </c>
      <c r="I7" s="50">
        <v>494</v>
      </c>
      <c r="J7" s="50">
        <v>494</v>
      </c>
      <c r="K7" s="50">
        <v>494</v>
      </c>
      <c r="L7" s="50">
        <v>494</v>
      </c>
      <c r="M7" s="50">
        <v>494</v>
      </c>
      <c r="N7" s="51">
        <v>494</v>
      </c>
      <c r="O7" s="52" t="s">
        <v>3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</row>
    <row r="8" spans="3:25" ht="15">
      <c r="C8" s="15" t="s">
        <v>223</v>
      </c>
      <c r="D8" s="55" t="s">
        <v>164</v>
      </c>
      <c r="E8" s="56">
        <v>623.6</v>
      </c>
      <c r="F8" s="56">
        <v>623.6</v>
      </c>
      <c r="G8" s="56">
        <v>623.6</v>
      </c>
      <c r="H8" s="56">
        <v>623.6</v>
      </c>
      <c r="I8" s="56">
        <v>623.6</v>
      </c>
      <c r="J8" s="56">
        <v>623.6</v>
      </c>
      <c r="K8" s="56">
        <v>623.6</v>
      </c>
      <c r="L8" s="56">
        <v>623.6</v>
      </c>
      <c r="M8" s="56">
        <v>623.6</v>
      </c>
      <c r="N8" s="57">
        <v>623.6</v>
      </c>
      <c r="O8" s="58" t="s">
        <v>165</v>
      </c>
      <c r="P8" s="59">
        <v>805</v>
      </c>
      <c r="Q8" s="59">
        <v>805</v>
      </c>
      <c r="R8" s="59">
        <v>805</v>
      </c>
      <c r="S8" s="59">
        <v>805</v>
      </c>
      <c r="T8" s="59">
        <v>805</v>
      </c>
      <c r="U8" s="59">
        <v>805</v>
      </c>
      <c r="V8" s="59">
        <v>805</v>
      </c>
      <c r="W8" s="59">
        <v>805</v>
      </c>
      <c r="X8" s="59">
        <v>805</v>
      </c>
      <c r="Y8" s="60">
        <v>805</v>
      </c>
    </row>
    <row r="9" spans="3:25" ht="15">
      <c r="C9" s="15" t="s">
        <v>5</v>
      </c>
      <c r="D9" s="55" t="s">
        <v>6</v>
      </c>
      <c r="E9" s="56">
        <v>134</v>
      </c>
      <c r="F9" s="56">
        <v>134</v>
      </c>
      <c r="G9" s="56">
        <v>134</v>
      </c>
      <c r="H9" s="56">
        <v>134</v>
      </c>
      <c r="I9" s="56">
        <v>134</v>
      </c>
      <c r="J9" s="56">
        <v>134</v>
      </c>
      <c r="K9" s="56">
        <v>134</v>
      </c>
      <c r="L9" s="56">
        <v>134</v>
      </c>
      <c r="M9" s="56">
        <v>134</v>
      </c>
      <c r="N9" s="57">
        <v>134</v>
      </c>
      <c r="O9" s="58" t="s">
        <v>7</v>
      </c>
      <c r="P9" s="59">
        <v>16</v>
      </c>
      <c r="Q9" s="59">
        <v>16</v>
      </c>
      <c r="R9" s="59">
        <v>101</v>
      </c>
      <c r="S9" s="59">
        <v>101</v>
      </c>
      <c r="T9" s="59">
        <v>101</v>
      </c>
      <c r="U9" s="59">
        <v>101</v>
      </c>
      <c r="V9" s="59">
        <v>101</v>
      </c>
      <c r="W9" s="59">
        <v>101</v>
      </c>
      <c r="X9" s="59">
        <v>101</v>
      </c>
      <c r="Y9" s="60">
        <v>101</v>
      </c>
    </row>
    <row r="10" spans="3:25" ht="15">
      <c r="C10" s="15" t="s">
        <v>183</v>
      </c>
      <c r="D10" s="55" t="s">
        <v>184</v>
      </c>
      <c r="E10" s="56">
        <v>0</v>
      </c>
      <c r="F10" s="56">
        <v>0</v>
      </c>
      <c r="G10" s="56">
        <v>0</v>
      </c>
      <c r="H10" s="56">
        <v>0</v>
      </c>
      <c r="I10" s="56">
        <v>152</v>
      </c>
      <c r="J10" s="56">
        <v>152</v>
      </c>
      <c r="K10" s="56">
        <v>152</v>
      </c>
      <c r="L10" s="56">
        <v>152</v>
      </c>
      <c r="M10" s="56">
        <v>152</v>
      </c>
      <c r="N10" s="57">
        <v>152</v>
      </c>
      <c r="O10" s="58" t="s">
        <v>185</v>
      </c>
      <c r="P10" s="59">
        <v>0</v>
      </c>
      <c r="Q10" s="59">
        <v>0</v>
      </c>
      <c r="R10" s="59">
        <v>0</v>
      </c>
      <c r="S10" s="59">
        <v>0</v>
      </c>
      <c r="T10" s="59">
        <v>153</v>
      </c>
      <c r="U10" s="59">
        <v>153</v>
      </c>
      <c r="V10" s="59">
        <v>153</v>
      </c>
      <c r="W10" s="59">
        <v>153</v>
      </c>
      <c r="X10" s="59">
        <v>153</v>
      </c>
      <c r="Y10" s="60">
        <v>153</v>
      </c>
    </row>
    <row r="11" spans="3:25" ht="15">
      <c r="C11" s="15" t="s">
        <v>186</v>
      </c>
      <c r="D11" s="55" t="s">
        <v>187</v>
      </c>
      <c r="E11" s="56">
        <v>1648</v>
      </c>
      <c r="F11" s="56">
        <v>1622</v>
      </c>
      <c r="G11" s="56">
        <v>1622</v>
      </c>
      <c r="H11" s="56">
        <v>1622</v>
      </c>
      <c r="I11" s="56">
        <v>1622</v>
      </c>
      <c r="J11" s="56">
        <v>1622</v>
      </c>
      <c r="K11" s="56">
        <v>1622</v>
      </c>
      <c r="L11" s="56">
        <v>1622</v>
      </c>
      <c r="M11" s="56">
        <v>1622</v>
      </c>
      <c r="N11" s="57">
        <v>1622</v>
      </c>
      <c r="O11" s="58" t="s">
        <v>188</v>
      </c>
      <c r="P11" s="59">
        <v>187</v>
      </c>
      <c r="Q11" s="59">
        <v>188</v>
      </c>
      <c r="R11" s="59">
        <v>218</v>
      </c>
      <c r="S11" s="59">
        <v>249</v>
      </c>
      <c r="T11" s="59">
        <v>249</v>
      </c>
      <c r="U11" s="59">
        <v>249</v>
      </c>
      <c r="V11" s="59">
        <v>249</v>
      </c>
      <c r="W11" s="59">
        <v>249</v>
      </c>
      <c r="X11" s="59">
        <v>249</v>
      </c>
      <c r="Y11" s="60">
        <v>249</v>
      </c>
    </row>
    <row r="12" spans="3:25" ht="15">
      <c r="C12" s="15" t="s">
        <v>12</v>
      </c>
      <c r="D12" s="55" t="s">
        <v>13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60</v>
      </c>
      <c r="K12" s="56">
        <v>60</v>
      </c>
      <c r="L12" s="56">
        <v>60</v>
      </c>
      <c r="M12" s="56">
        <v>60</v>
      </c>
      <c r="N12" s="57">
        <v>60</v>
      </c>
      <c r="O12" s="58" t="s">
        <v>14</v>
      </c>
      <c r="P12" s="59">
        <v>5</v>
      </c>
      <c r="Q12" s="59">
        <v>5</v>
      </c>
      <c r="R12" s="59">
        <v>5</v>
      </c>
      <c r="S12" s="59">
        <v>5</v>
      </c>
      <c r="T12" s="59">
        <v>5</v>
      </c>
      <c r="U12" s="59">
        <v>60</v>
      </c>
      <c r="V12" s="59">
        <v>60</v>
      </c>
      <c r="W12" s="59">
        <v>60</v>
      </c>
      <c r="X12" s="59">
        <v>60</v>
      </c>
      <c r="Y12" s="60">
        <v>60</v>
      </c>
    </row>
    <row r="13" spans="3:25" ht="15">
      <c r="C13" s="15" t="s">
        <v>15</v>
      </c>
      <c r="D13" s="55" t="s">
        <v>16</v>
      </c>
      <c r="E13" s="56">
        <v>590</v>
      </c>
      <c r="F13" s="56">
        <v>590</v>
      </c>
      <c r="G13" s="56">
        <v>590</v>
      </c>
      <c r="H13" s="56">
        <v>640</v>
      </c>
      <c r="I13" s="56">
        <v>640</v>
      </c>
      <c r="J13" s="56">
        <v>640</v>
      </c>
      <c r="K13" s="56">
        <v>640</v>
      </c>
      <c r="L13" s="56">
        <v>640</v>
      </c>
      <c r="M13" s="56">
        <v>640</v>
      </c>
      <c r="N13" s="57">
        <v>640</v>
      </c>
      <c r="O13" s="58" t="s">
        <v>17</v>
      </c>
      <c r="P13" s="59">
        <v>0</v>
      </c>
      <c r="Q13" s="59">
        <v>0</v>
      </c>
      <c r="R13" s="59">
        <v>0</v>
      </c>
      <c r="S13" s="59">
        <v>400</v>
      </c>
      <c r="T13" s="59">
        <v>400</v>
      </c>
      <c r="U13" s="59">
        <v>400</v>
      </c>
      <c r="V13" s="59">
        <v>400</v>
      </c>
      <c r="W13" s="59">
        <v>400</v>
      </c>
      <c r="X13" s="59">
        <v>400</v>
      </c>
      <c r="Y13" s="60">
        <v>400</v>
      </c>
    </row>
    <row r="14" spans="3:25" ht="15">
      <c r="C14" s="15" t="s">
        <v>18</v>
      </c>
      <c r="D14" s="55" t="s">
        <v>16</v>
      </c>
      <c r="E14" s="56">
        <v>230</v>
      </c>
      <c r="F14" s="56">
        <v>230</v>
      </c>
      <c r="G14" s="56">
        <v>230</v>
      </c>
      <c r="H14" s="56">
        <v>230</v>
      </c>
      <c r="I14" s="56">
        <v>230</v>
      </c>
      <c r="J14" s="56">
        <v>230</v>
      </c>
      <c r="K14" s="56">
        <v>230</v>
      </c>
      <c r="L14" s="56">
        <v>230</v>
      </c>
      <c r="M14" s="56">
        <v>230</v>
      </c>
      <c r="N14" s="57">
        <v>230</v>
      </c>
      <c r="O14" s="58" t="s">
        <v>17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</row>
    <row r="15" spans="3:25" ht="15">
      <c r="C15" s="15" t="s">
        <v>189</v>
      </c>
      <c r="D15" s="55" t="s">
        <v>20</v>
      </c>
      <c r="E15" s="56">
        <v>48.8</v>
      </c>
      <c r="F15" s="56">
        <v>44</v>
      </c>
      <c r="G15" s="56">
        <v>44</v>
      </c>
      <c r="H15" s="56">
        <v>44</v>
      </c>
      <c r="I15" s="56">
        <v>48</v>
      </c>
      <c r="J15" s="56">
        <v>48</v>
      </c>
      <c r="K15" s="56">
        <v>48</v>
      </c>
      <c r="L15" s="56">
        <v>48</v>
      </c>
      <c r="M15" s="56">
        <v>48</v>
      </c>
      <c r="N15" s="57">
        <v>48</v>
      </c>
      <c r="O15" s="58" t="s">
        <v>21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</row>
    <row r="16" spans="3:25" ht="15">
      <c r="C16" s="15" t="s">
        <v>22</v>
      </c>
      <c r="D16" s="55" t="s">
        <v>23</v>
      </c>
      <c r="E16" s="56">
        <v>113</v>
      </c>
      <c r="F16" s="56">
        <v>230</v>
      </c>
      <c r="G16" s="56">
        <v>230</v>
      </c>
      <c r="H16" s="56">
        <v>230</v>
      </c>
      <c r="I16" s="56">
        <v>230</v>
      </c>
      <c r="J16" s="56">
        <v>230</v>
      </c>
      <c r="K16" s="56">
        <v>230</v>
      </c>
      <c r="L16" s="56">
        <v>230</v>
      </c>
      <c r="M16" s="56">
        <v>230</v>
      </c>
      <c r="N16" s="57">
        <v>230</v>
      </c>
      <c r="O16" s="58" t="s">
        <v>24</v>
      </c>
      <c r="P16" s="59">
        <v>0</v>
      </c>
      <c r="Q16" s="59">
        <v>114</v>
      </c>
      <c r="R16" s="59">
        <v>114</v>
      </c>
      <c r="S16" s="59">
        <v>114</v>
      </c>
      <c r="T16" s="59">
        <v>114</v>
      </c>
      <c r="U16" s="59">
        <v>114</v>
      </c>
      <c r="V16" s="59">
        <v>114</v>
      </c>
      <c r="W16" s="59">
        <v>114</v>
      </c>
      <c r="X16" s="59">
        <v>114</v>
      </c>
      <c r="Y16" s="60">
        <v>114</v>
      </c>
    </row>
    <row r="17" spans="3:25" ht="15">
      <c r="C17" s="15" t="s">
        <v>318</v>
      </c>
      <c r="D17" s="55" t="s">
        <v>150</v>
      </c>
      <c r="E17" s="56">
        <v>0</v>
      </c>
      <c r="F17" s="56">
        <v>15</v>
      </c>
      <c r="G17" s="56">
        <v>15</v>
      </c>
      <c r="H17" s="56">
        <v>15</v>
      </c>
      <c r="I17" s="56">
        <v>15</v>
      </c>
      <c r="J17" s="56">
        <v>15</v>
      </c>
      <c r="K17" s="56">
        <v>15</v>
      </c>
      <c r="L17" s="56">
        <v>15</v>
      </c>
      <c r="M17" s="56">
        <v>15</v>
      </c>
      <c r="N17" s="57">
        <v>15</v>
      </c>
      <c r="O17" s="58" t="s">
        <v>151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60">
        <v>0</v>
      </c>
    </row>
    <row r="18" spans="3:25" ht="15">
      <c r="C18" s="15" t="s">
        <v>27</v>
      </c>
      <c r="D18" s="55" t="s">
        <v>28</v>
      </c>
      <c r="E18" s="56">
        <v>50</v>
      </c>
      <c r="F18" s="56">
        <v>50</v>
      </c>
      <c r="G18" s="56">
        <v>50</v>
      </c>
      <c r="H18" s="56">
        <v>50</v>
      </c>
      <c r="I18" s="56">
        <v>50</v>
      </c>
      <c r="J18" s="56">
        <v>50</v>
      </c>
      <c r="K18" s="56">
        <v>50</v>
      </c>
      <c r="L18" s="56">
        <v>50</v>
      </c>
      <c r="M18" s="56">
        <v>50</v>
      </c>
      <c r="N18" s="57">
        <v>50</v>
      </c>
      <c r="O18" s="58" t="s">
        <v>29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60">
        <v>0</v>
      </c>
    </row>
    <row r="19" spans="3:25" ht="15">
      <c r="C19" s="15" t="s">
        <v>32</v>
      </c>
      <c r="D19" s="55" t="s">
        <v>33</v>
      </c>
      <c r="E19" s="56">
        <v>72</v>
      </c>
      <c r="F19" s="56">
        <v>72</v>
      </c>
      <c r="G19" s="56">
        <v>72</v>
      </c>
      <c r="H19" s="56">
        <v>86</v>
      </c>
      <c r="I19" s="56">
        <v>86</v>
      </c>
      <c r="J19" s="56">
        <v>86</v>
      </c>
      <c r="K19" s="56">
        <v>86</v>
      </c>
      <c r="L19" s="56">
        <v>86</v>
      </c>
      <c r="M19" s="56">
        <v>86</v>
      </c>
      <c r="N19" s="57">
        <v>86</v>
      </c>
      <c r="O19" s="58" t="s">
        <v>34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60">
        <v>0</v>
      </c>
    </row>
    <row r="20" spans="3:25" ht="15">
      <c r="C20" s="15" t="s">
        <v>35</v>
      </c>
      <c r="D20" s="55" t="s">
        <v>36</v>
      </c>
      <c r="E20" s="56">
        <v>202.9</v>
      </c>
      <c r="F20" s="56">
        <v>202.9</v>
      </c>
      <c r="G20" s="56">
        <v>202.9</v>
      </c>
      <c r="H20" s="56">
        <v>202.9</v>
      </c>
      <c r="I20" s="56">
        <v>202.9</v>
      </c>
      <c r="J20" s="56">
        <v>202.9</v>
      </c>
      <c r="K20" s="56">
        <v>202.9</v>
      </c>
      <c r="L20" s="56">
        <v>202.9</v>
      </c>
      <c r="M20" s="56">
        <v>202.9</v>
      </c>
      <c r="N20" s="57">
        <v>202.9</v>
      </c>
      <c r="O20" s="58" t="s">
        <v>37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</row>
    <row r="21" spans="3:25" ht="15">
      <c r="C21" s="15" t="s">
        <v>44</v>
      </c>
      <c r="D21" s="55" t="s">
        <v>45</v>
      </c>
      <c r="E21" s="56">
        <v>33.06</v>
      </c>
      <c r="F21" s="56">
        <v>39.739999999999995</v>
      </c>
      <c r="G21" s="56">
        <v>31.55</v>
      </c>
      <c r="H21" s="56">
        <v>31.55</v>
      </c>
      <c r="I21" s="56">
        <v>31.55</v>
      </c>
      <c r="J21" s="56">
        <v>31.55</v>
      </c>
      <c r="K21" s="56">
        <v>31.55</v>
      </c>
      <c r="L21" s="56">
        <v>31.55</v>
      </c>
      <c r="M21" s="61">
        <v>31.55</v>
      </c>
      <c r="N21" s="62">
        <v>31.55</v>
      </c>
      <c r="O21" s="58" t="s">
        <v>46</v>
      </c>
      <c r="P21" s="59">
        <v>0</v>
      </c>
      <c r="Q21" s="59">
        <v>0</v>
      </c>
      <c r="R21" s="59">
        <v>0</v>
      </c>
      <c r="S21" s="59">
        <v>17</v>
      </c>
      <c r="T21" s="59">
        <v>174</v>
      </c>
      <c r="U21" s="59">
        <v>174</v>
      </c>
      <c r="V21" s="59">
        <v>174</v>
      </c>
      <c r="W21" s="59">
        <v>174</v>
      </c>
      <c r="X21" s="59">
        <v>174</v>
      </c>
      <c r="Y21" s="60">
        <v>174</v>
      </c>
    </row>
    <row r="22" spans="3:25" ht="15">
      <c r="C22" s="15" t="s">
        <v>179</v>
      </c>
      <c r="D22" s="55" t="s">
        <v>180</v>
      </c>
      <c r="E22" s="56">
        <v>248.8</v>
      </c>
      <c r="F22" s="56">
        <v>246.8</v>
      </c>
      <c r="G22" s="56">
        <v>293.8</v>
      </c>
      <c r="H22" s="56">
        <v>299.8</v>
      </c>
      <c r="I22" s="56">
        <v>299.8</v>
      </c>
      <c r="J22" s="56">
        <v>299.8</v>
      </c>
      <c r="K22" s="56">
        <v>299.8</v>
      </c>
      <c r="L22" s="56">
        <v>299.8</v>
      </c>
      <c r="M22" s="56">
        <v>299.8</v>
      </c>
      <c r="N22" s="57">
        <v>299.8</v>
      </c>
      <c r="O22" s="58" t="s">
        <v>181</v>
      </c>
      <c r="P22" s="59">
        <v>371</v>
      </c>
      <c r="Q22" s="59">
        <v>416</v>
      </c>
      <c r="R22" s="59">
        <v>495</v>
      </c>
      <c r="S22" s="59">
        <v>495</v>
      </c>
      <c r="T22" s="59">
        <v>495</v>
      </c>
      <c r="U22" s="59">
        <v>495</v>
      </c>
      <c r="V22" s="59">
        <v>495</v>
      </c>
      <c r="W22" s="59">
        <v>495</v>
      </c>
      <c r="X22" s="59">
        <v>495</v>
      </c>
      <c r="Y22" s="60">
        <v>495</v>
      </c>
    </row>
    <row r="23" spans="2:25" s="4" customFormat="1" ht="15">
      <c r="B23" s="5"/>
      <c r="C23" s="15" t="s">
        <v>53</v>
      </c>
      <c r="D23" s="63" t="s">
        <v>54</v>
      </c>
      <c r="E23" s="56">
        <v>28</v>
      </c>
      <c r="F23" s="56">
        <v>28</v>
      </c>
      <c r="G23" s="56">
        <v>28</v>
      </c>
      <c r="H23" s="56">
        <v>28</v>
      </c>
      <c r="I23" s="56">
        <v>28</v>
      </c>
      <c r="J23" s="56">
        <v>47</v>
      </c>
      <c r="K23" s="56">
        <v>47</v>
      </c>
      <c r="L23" s="56">
        <v>47</v>
      </c>
      <c r="M23" s="61">
        <v>47</v>
      </c>
      <c r="N23" s="62">
        <v>47</v>
      </c>
      <c r="O23" s="64" t="s">
        <v>55</v>
      </c>
      <c r="P23" s="56">
        <v>0</v>
      </c>
      <c r="Q23" s="56">
        <v>0</v>
      </c>
      <c r="R23" s="56">
        <v>0</v>
      </c>
      <c r="S23" s="56">
        <v>21</v>
      </c>
      <c r="T23" s="56">
        <v>21</v>
      </c>
      <c r="U23" s="56">
        <v>21</v>
      </c>
      <c r="V23" s="56">
        <v>21</v>
      </c>
      <c r="W23" s="56">
        <v>21</v>
      </c>
      <c r="X23" s="56">
        <v>21</v>
      </c>
      <c r="Y23" s="65">
        <v>21</v>
      </c>
    </row>
    <row r="24" spans="3:25" ht="15">
      <c r="C24" s="15" t="s">
        <v>56</v>
      </c>
      <c r="D24" s="55" t="s">
        <v>57</v>
      </c>
      <c r="E24" s="56">
        <v>636</v>
      </c>
      <c r="F24" s="56">
        <v>636</v>
      </c>
      <c r="G24" s="56">
        <v>636</v>
      </c>
      <c r="H24" s="56">
        <v>636</v>
      </c>
      <c r="I24" s="56">
        <v>636</v>
      </c>
      <c r="J24" s="56">
        <v>636</v>
      </c>
      <c r="K24" s="56">
        <v>636</v>
      </c>
      <c r="L24" s="56">
        <v>636</v>
      </c>
      <c r="M24" s="56">
        <v>636</v>
      </c>
      <c r="N24" s="57">
        <v>636</v>
      </c>
      <c r="O24" s="58" t="s">
        <v>58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60">
        <v>0</v>
      </c>
    </row>
    <row r="25" spans="3:25" ht="15">
      <c r="C25" s="15" t="s">
        <v>190</v>
      </c>
      <c r="D25" s="55" t="s">
        <v>97</v>
      </c>
      <c r="E25" s="56">
        <v>0</v>
      </c>
      <c r="F25" s="56">
        <v>0</v>
      </c>
      <c r="G25" s="56">
        <v>90</v>
      </c>
      <c r="H25" s="56">
        <v>90</v>
      </c>
      <c r="I25" s="56">
        <v>90</v>
      </c>
      <c r="J25" s="56">
        <v>90</v>
      </c>
      <c r="K25" s="56">
        <v>90</v>
      </c>
      <c r="L25" s="56">
        <v>90</v>
      </c>
      <c r="M25" s="56">
        <v>90</v>
      </c>
      <c r="N25" s="57">
        <v>90</v>
      </c>
      <c r="O25" s="58" t="s">
        <v>98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60">
        <v>0</v>
      </c>
    </row>
    <row r="26" spans="3:25" ht="15">
      <c r="C26" s="15" t="s">
        <v>262</v>
      </c>
      <c r="D26" s="55" t="s">
        <v>60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0</v>
      </c>
      <c r="O26" s="58" t="s">
        <v>59</v>
      </c>
      <c r="P26" s="59">
        <v>0</v>
      </c>
      <c r="Q26" s="59">
        <v>0</v>
      </c>
      <c r="R26" s="56">
        <v>942.85</v>
      </c>
      <c r="S26" s="56">
        <v>942.85</v>
      </c>
      <c r="T26" s="59">
        <v>942.85</v>
      </c>
      <c r="U26" s="59">
        <v>942.85</v>
      </c>
      <c r="V26" s="59">
        <v>942.85</v>
      </c>
      <c r="W26" s="59">
        <v>942.85</v>
      </c>
      <c r="X26" s="59">
        <v>942.85</v>
      </c>
      <c r="Y26" s="60">
        <v>942.85</v>
      </c>
    </row>
    <row r="27" spans="3:25" ht="15">
      <c r="C27" s="15" t="s">
        <v>61</v>
      </c>
      <c r="D27" s="55" t="s">
        <v>60</v>
      </c>
      <c r="E27" s="56">
        <v>269.9</v>
      </c>
      <c r="F27" s="56">
        <v>269.9</v>
      </c>
      <c r="G27" s="56">
        <v>269.9</v>
      </c>
      <c r="H27" s="56">
        <v>269.9</v>
      </c>
      <c r="I27" s="56">
        <v>269.9</v>
      </c>
      <c r="J27" s="56">
        <v>269.9</v>
      </c>
      <c r="K27" s="56">
        <v>269.9</v>
      </c>
      <c r="L27" s="56">
        <v>269.9</v>
      </c>
      <c r="M27" s="56">
        <v>269.9</v>
      </c>
      <c r="N27" s="57">
        <v>269.9</v>
      </c>
      <c r="O27" s="58" t="s">
        <v>59</v>
      </c>
      <c r="P27" s="59">
        <v>107.96</v>
      </c>
      <c r="Q27" s="59">
        <v>107.96</v>
      </c>
      <c r="R27" s="59">
        <v>107.96</v>
      </c>
      <c r="S27" s="59">
        <v>107.96</v>
      </c>
      <c r="T27" s="59">
        <v>107.96</v>
      </c>
      <c r="U27" s="59">
        <v>107.96</v>
      </c>
      <c r="V27" s="59">
        <v>107.96</v>
      </c>
      <c r="W27" s="59">
        <v>107.96</v>
      </c>
      <c r="X27" s="59">
        <v>107.96</v>
      </c>
      <c r="Y27" s="60">
        <v>107.96</v>
      </c>
    </row>
    <row r="28" spans="3:25" ht="15">
      <c r="C28" s="15" t="s">
        <v>261</v>
      </c>
      <c r="D28" s="55" t="s">
        <v>60</v>
      </c>
      <c r="E28" s="56">
        <v>222</v>
      </c>
      <c r="F28" s="56">
        <v>222</v>
      </c>
      <c r="G28" s="56">
        <v>222</v>
      </c>
      <c r="H28" s="56">
        <v>222</v>
      </c>
      <c r="I28" s="56">
        <v>222</v>
      </c>
      <c r="J28" s="56">
        <v>222</v>
      </c>
      <c r="K28" s="56">
        <v>222</v>
      </c>
      <c r="L28" s="56">
        <v>222</v>
      </c>
      <c r="M28" s="56">
        <v>222</v>
      </c>
      <c r="N28" s="57">
        <v>222</v>
      </c>
      <c r="O28" s="58" t="s">
        <v>59</v>
      </c>
      <c r="P28" s="59">
        <v>266.5980889621087</v>
      </c>
      <c r="Q28" s="59">
        <v>266.5980889621087</v>
      </c>
      <c r="R28" s="59">
        <v>266.5980889621087</v>
      </c>
      <c r="S28" s="59">
        <v>266.5980889621087</v>
      </c>
      <c r="T28" s="59">
        <v>266.5980889621087</v>
      </c>
      <c r="U28" s="59">
        <v>266.5980889621087</v>
      </c>
      <c r="V28" s="59">
        <v>266.5980889621087</v>
      </c>
      <c r="W28" s="59">
        <v>266.5980889621087</v>
      </c>
      <c r="X28" s="59">
        <v>266.5980889621087</v>
      </c>
      <c r="Y28" s="60">
        <v>266.5980889621087</v>
      </c>
    </row>
    <row r="29" spans="3:25" ht="15">
      <c r="C29" s="15" t="s">
        <v>191</v>
      </c>
      <c r="D29" s="55" t="s">
        <v>192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120</v>
      </c>
      <c r="K29" s="56">
        <v>120</v>
      </c>
      <c r="L29" s="56">
        <v>120</v>
      </c>
      <c r="M29" s="56">
        <v>120</v>
      </c>
      <c r="N29" s="57">
        <v>120</v>
      </c>
      <c r="O29" s="58" t="s">
        <v>193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120</v>
      </c>
      <c r="V29" s="59">
        <v>120</v>
      </c>
      <c r="W29" s="59">
        <v>120</v>
      </c>
      <c r="X29" s="59">
        <v>120</v>
      </c>
      <c r="Y29" s="60">
        <v>120</v>
      </c>
    </row>
    <row r="30" spans="3:25" ht="15">
      <c r="C30" s="15" t="s">
        <v>194</v>
      </c>
      <c r="D30" s="55" t="s">
        <v>195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54</v>
      </c>
      <c r="K30" s="56">
        <v>54</v>
      </c>
      <c r="L30" s="56">
        <v>54</v>
      </c>
      <c r="M30" s="56">
        <v>54</v>
      </c>
      <c r="N30" s="57">
        <v>54</v>
      </c>
      <c r="O30" s="58" t="s">
        <v>196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53.900000000000006</v>
      </c>
      <c r="V30" s="59">
        <v>54</v>
      </c>
      <c r="W30" s="59">
        <v>54</v>
      </c>
      <c r="X30" s="59">
        <v>54</v>
      </c>
      <c r="Y30" s="60">
        <v>54</v>
      </c>
    </row>
    <row r="31" spans="3:25" ht="15">
      <c r="C31" s="15" t="s">
        <v>197</v>
      </c>
      <c r="D31" s="55" t="s">
        <v>198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7">
        <v>90.41095890410959</v>
      </c>
      <c r="O31" s="58" t="s">
        <v>199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</row>
    <row r="32" spans="3:25" ht="15">
      <c r="C32" s="15" t="s">
        <v>200</v>
      </c>
      <c r="D32" s="55" t="s">
        <v>126</v>
      </c>
      <c r="E32" s="56">
        <v>0</v>
      </c>
      <c r="F32" s="56">
        <v>23</v>
      </c>
      <c r="G32" s="56">
        <v>23</v>
      </c>
      <c r="H32" s="56">
        <v>23</v>
      </c>
      <c r="I32" s="56">
        <v>23</v>
      </c>
      <c r="J32" s="56">
        <v>23</v>
      </c>
      <c r="K32" s="56">
        <v>23</v>
      </c>
      <c r="L32" s="56">
        <v>23</v>
      </c>
      <c r="M32" s="56">
        <v>23</v>
      </c>
      <c r="N32" s="57">
        <v>23</v>
      </c>
      <c r="O32" s="58" t="s">
        <v>127</v>
      </c>
      <c r="P32" s="59">
        <v>0</v>
      </c>
      <c r="Q32" s="59">
        <v>32</v>
      </c>
      <c r="R32" s="59">
        <v>32</v>
      </c>
      <c r="S32" s="59">
        <v>32</v>
      </c>
      <c r="T32" s="59">
        <v>32</v>
      </c>
      <c r="U32" s="59">
        <v>32</v>
      </c>
      <c r="V32" s="59">
        <v>32</v>
      </c>
      <c r="W32" s="59">
        <v>32</v>
      </c>
      <c r="X32" s="59">
        <v>32</v>
      </c>
      <c r="Y32" s="60">
        <v>32</v>
      </c>
    </row>
    <row r="33" spans="3:25" ht="15">
      <c r="C33" s="15" t="s">
        <v>178</v>
      </c>
      <c r="D33" s="55" t="s">
        <v>170</v>
      </c>
      <c r="E33" s="56">
        <v>939.4577574666667</v>
      </c>
      <c r="F33" s="56">
        <v>1109.1912255333334</v>
      </c>
      <c r="G33" s="56">
        <v>1119.7422255333333</v>
      </c>
      <c r="H33" s="56">
        <v>1199.5415487333335</v>
      </c>
      <c r="I33" s="56">
        <v>1343.4437787333336</v>
      </c>
      <c r="J33" s="56">
        <v>1434.5357654000002</v>
      </c>
      <c r="K33" s="56">
        <v>1434.5357654000002</v>
      </c>
      <c r="L33" s="56">
        <v>1434.5357654000002</v>
      </c>
      <c r="M33" s="56">
        <v>1434.5357654000002</v>
      </c>
      <c r="N33" s="57">
        <v>1434.5357654000002</v>
      </c>
      <c r="O33" s="58" t="s">
        <v>171</v>
      </c>
      <c r="P33" s="59">
        <v>123.93908</v>
      </c>
      <c r="Q33" s="59">
        <v>169.54139568</v>
      </c>
      <c r="R33" s="59">
        <v>173.30951568</v>
      </c>
      <c r="S33" s="59">
        <v>173.30951568</v>
      </c>
      <c r="T33" s="59">
        <v>174.81676368</v>
      </c>
      <c r="U33" s="59">
        <v>174.81676368</v>
      </c>
      <c r="V33" s="59">
        <v>174.81676368</v>
      </c>
      <c r="W33" s="59">
        <v>174.81676368</v>
      </c>
      <c r="X33" s="59">
        <v>174.81676368</v>
      </c>
      <c r="Y33" s="60">
        <v>174.81676368</v>
      </c>
    </row>
    <row r="34" spans="3:25" ht="15">
      <c r="C34" s="15" t="s">
        <v>65</v>
      </c>
      <c r="D34" s="55" t="s">
        <v>66</v>
      </c>
      <c r="E34" s="56">
        <v>1716.27</v>
      </c>
      <c r="F34" s="56">
        <v>1838.27</v>
      </c>
      <c r="G34" s="56">
        <v>1881.4899999999998</v>
      </c>
      <c r="H34" s="56">
        <v>1849.8400000000001</v>
      </c>
      <c r="I34" s="56">
        <v>1812.6799999999998</v>
      </c>
      <c r="J34" s="56">
        <v>1922.3600000000001</v>
      </c>
      <c r="K34" s="56">
        <v>1922.3600000000001</v>
      </c>
      <c r="L34" s="56">
        <v>1922.3600000000001</v>
      </c>
      <c r="M34" s="56">
        <v>1922.3600000000001</v>
      </c>
      <c r="N34" s="57">
        <v>1922.3600000000001</v>
      </c>
      <c r="O34" s="58" t="s">
        <v>67</v>
      </c>
      <c r="P34" s="59">
        <v>424.12</v>
      </c>
      <c r="Q34" s="59">
        <v>417.12</v>
      </c>
      <c r="R34" s="59">
        <v>755.12</v>
      </c>
      <c r="S34" s="59">
        <v>755.12</v>
      </c>
      <c r="T34" s="59">
        <v>755.12</v>
      </c>
      <c r="U34" s="59">
        <v>755.12</v>
      </c>
      <c r="V34" s="59">
        <v>755.12</v>
      </c>
      <c r="W34" s="59">
        <v>755.12</v>
      </c>
      <c r="X34" s="59">
        <v>755.12</v>
      </c>
      <c r="Y34" s="60">
        <v>755.12</v>
      </c>
    </row>
    <row r="35" spans="3:25" ht="15">
      <c r="C35" s="15" t="s">
        <v>201</v>
      </c>
      <c r="D35" s="55" t="s">
        <v>202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271</v>
      </c>
      <c r="L35" s="56">
        <v>271</v>
      </c>
      <c r="M35" s="56">
        <v>271</v>
      </c>
      <c r="N35" s="57">
        <v>271</v>
      </c>
      <c r="O35" s="58" t="s">
        <v>203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60">
        <v>0</v>
      </c>
    </row>
    <row r="36" spans="3:25" ht="15">
      <c r="C36" s="15" t="s">
        <v>70</v>
      </c>
      <c r="D36" s="55" t="s">
        <v>72</v>
      </c>
      <c r="E36" s="56">
        <v>78</v>
      </c>
      <c r="F36" s="56">
        <v>78</v>
      </c>
      <c r="G36" s="56">
        <v>78</v>
      </c>
      <c r="H36" s="56">
        <v>78</v>
      </c>
      <c r="I36" s="56">
        <v>78</v>
      </c>
      <c r="J36" s="56">
        <v>78</v>
      </c>
      <c r="K36" s="56">
        <v>78</v>
      </c>
      <c r="L36" s="56">
        <v>78</v>
      </c>
      <c r="M36" s="56">
        <v>78</v>
      </c>
      <c r="N36" s="57">
        <v>78</v>
      </c>
      <c r="O36" s="58" t="s">
        <v>71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60">
        <v>0</v>
      </c>
    </row>
    <row r="37" spans="3:25" ht="15">
      <c r="C37" s="15" t="s">
        <v>73</v>
      </c>
      <c r="D37" s="55" t="s">
        <v>24</v>
      </c>
      <c r="E37" s="56">
        <v>22.8</v>
      </c>
      <c r="F37" s="56">
        <v>22.8</v>
      </c>
      <c r="G37" s="56">
        <v>22.8</v>
      </c>
      <c r="H37" s="56">
        <v>22.8</v>
      </c>
      <c r="I37" s="56">
        <v>22.8</v>
      </c>
      <c r="J37" s="56">
        <v>22.8</v>
      </c>
      <c r="K37" s="56">
        <v>22.8</v>
      </c>
      <c r="L37" s="56">
        <v>22.8</v>
      </c>
      <c r="M37" s="56">
        <v>22.8</v>
      </c>
      <c r="N37" s="57">
        <v>22.8</v>
      </c>
      <c r="O37" s="58" t="s">
        <v>23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60">
        <v>0</v>
      </c>
    </row>
    <row r="38" spans="3:25" ht="15">
      <c r="C38" s="15" t="s">
        <v>74</v>
      </c>
      <c r="D38" s="55" t="s">
        <v>75</v>
      </c>
      <c r="E38" s="56">
        <v>20.6</v>
      </c>
      <c r="F38" s="56">
        <v>20.6</v>
      </c>
      <c r="G38" s="56">
        <v>20.6</v>
      </c>
      <c r="H38" s="56">
        <v>61.8</v>
      </c>
      <c r="I38" s="56">
        <v>61.8</v>
      </c>
      <c r="J38" s="56">
        <v>61.8</v>
      </c>
      <c r="K38" s="56">
        <v>61.8</v>
      </c>
      <c r="L38" s="56">
        <v>61.8</v>
      </c>
      <c r="M38" s="56">
        <v>61.8</v>
      </c>
      <c r="N38" s="57">
        <v>61.8</v>
      </c>
      <c r="O38" s="58" t="s">
        <v>76</v>
      </c>
      <c r="P38" s="59">
        <v>55</v>
      </c>
      <c r="Q38" s="59">
        <v>55</v>
      </c>
      <c r="R38" s="59">
        <v>55</v>
      </c>
      <c r="S38" s="59">
        <v>61.8</v>
      </c>
      <c r="T38" s="59">
        <v>61.8</v>
      </c>
      <c r="U38" s="59">
        <v>61.8</v>
      </c>
      <c r="V38" s="59">
        <v>61.8</v>
      </c>
      <c r="W38" s="59">
        <v>61.8</v>
      </c>
      <c r="X38" s="59">
        <v>61.8</v>
      </c>
      <c r="Y38" s="60">
        <v>61.8</v>
      </c>
    </row>
    <row r="39" spans="3:25" ht="15">
      <c r="C39" s="15" t="s">
        <v>79</v>
      </c>
      <c r="D39" s="55" t="s">
        <v>80</v>
      </c>
      <c r="E39" s="56">
        <v>137</v>
      </c>
      <c r="F39" s="56">
        <v>137</v>
      </c>
      <c r="G39" s="56">
        <v>137</v>
      </c>
      <c r="H39" s="56">
        <v>137</v>
      </c>
      <c r="I39" s="56">
        <v>137</v>
      </c>
      <c r="J39" s="56">
        <v>137</v>
      </c>
      <c r="K39" s="56">
        <v>137</v>
      </c>
      <c r="L39" s="56">
        <v>137</v>
      </c>
      <c r="M39" s="56">
        <v>137</v>
      </c>
      <c r="N39" s="57">
        <v>137</v>
      </c>
      <c r="O39" s="58" t="s">
        <v>81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</row>
    <row r="40" spans="3:25" ht="15">
      <c r="C40" s="15" t="s">
        <v>89</v>
      </c>
      <c r="D40" s="55" t="s">
        <v>90</v>
      </c>
      <c r="E40" s="56">
        <v>108</v>
      </c>
      <c r="F40" s="56">
        <v>108</v>
      </c>
      <c r="G40" s="56">
        <v>108</v>
      </c>
      <c r="H40" s="56">
        <v>108</v>
      </c>
      <c r="I40" s="56">
        <v>108</v>
      </c>
      <c r="J40" s="56">
        <v>108</v>
      </c>
      <c r="K40" s="56">
        <v>108</v>
      </c>
      <c r="L40" s="56">
        <v>108</v>
      </c>
      <c r="M40" s="56">
        <v>108</v>
      </c>
      <c r="N40" s="57">
        <v>108</v>
      </c>
      <c r="O40" s="58" t="s">
        <v>91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60">
        <v>0</v>
      </c>
    </row>
    <row r="41" spans="3:25" ht="15">
      <c r="C41" s="15" t="s">
        <v>92</v>
      </c>
      <c r="D41" s="55" t="s">
        <v>93</v>
      </c>
      <c r="E41" s="56">
        <v>1272</v>
      </c>
      <c r="F41" s="56">
        <v>1249</v>
      </c>
      <c r="G41" s="56">
        <v>1249</v>
      </c>
      <c r="H41" s="56">
        <v>1249</v>
      </c>
      <c r="I41" s="56">
        <v>1249</v>
      </c>
      <c r="J41" s="56">
        <v>1249</v>
      </c>
      <c r="K41" s="56">
        <v>1249</v>
      </c>
      <c r="L41" s="56">
        <v>1249</v>
      </c>
      <c r="M41" s="56">
        <v>1249</v>
      </c>
      <c r="N41" s="57">
        <v>1249</v>
      </c>
      <c r="O41" s="58" t="s">
        <v>94</v>
      </c>
      <c r="P41" s="59">
        <v>209</v>
      </c>
      <c r="Q41" s="59">
        <v>209</v>
      </c>
      <c r="R41" s="59">
        <v>209</v>
      </c>
      <c r="S41" s="59">
        <v>209</v>
      </c>
      <c r="T41" s="59">
        <v>209</v>
      </c>
      <c r="U41" s="59">
        <v>209</v>
      </c>
      <c r="V41" s="59">
        <v>209</v>
      </c>
      <c r="W41" s="59">
        <v>209</v>
      </c>
      <c r="X41" s="59">
        <v>209</v>
      </c>
      <c r="Y41" s="60">
        <v>209</v>
      </c>
    </row>
    <row r="42" spans="3:25" ht="15">
      <c r="C42" s="15" t="s">
        <v>95</v>
      </c>
      <c r="D42" s="55" t="s">
        <v>13</v>
      </c>
      <c r="E42" s="56">
        <v>100</v>
      </c>
      <c r="F42" s="56">
        <v>100</v>
      </c>
      <c r="G42" s="56">
        <v>100</v>
      </c>
      <c r="H42" s="56">
        <v>165</v>
      </c>
      <c r="I42" s="56">
        <v>165</v>
      </c>
      <c r="J42" s="56">
        <v>165</v>
      </c>
      <c r="K42" s="56">
        <v>165</v>
      </c>
      <c r="L42" s="56">
        <v>165</v>
      </c>
      <c r="M42" s="56">
        <v>165</v>
      </c>
      <c r="N42" s="57">
        <v>165</v>
      </c>
      <c r="O42" s="58" t="s">
        <v>14</v>
      </c>
      <c r="P42" s="59">
        <v>30</v>
      </c>
      <c r="Q42" s="59">
        <v>30</v>
      </c>
      <c r="R42" s="59">
        <v>165</v>
      </c>
      <c r="S42" s="59">
        <v>165</v>
      </c>
      <c r="T42" s="59">
        <v>165</v>
      </c>
      <c r="U42" s="59">
        <v>165</v>
      </c>
      <c r="V42" s="59">
        <v>165</v>
      </c>
      <c r="W42" s="59">
        <v>165</v>
      </c>
      <c r="X42" s="59">
        <v>165</v>
      </c>
      <c r="Y42" s="60">
        <v>165</v>
      </c>
    </row>
    <row r="43" spans="3:25" ht="15">
      <c r="C43" s="15" t="s">
        <v>96</v>
      </c>
      <c r="D43" s="55" t="s">
        <v>97</v>
      </c>
      <c r="E43" s="56">
        <v>34</v>
      </c>
      <c r="F43" s="56">
        <v>34</v>
      </c>
      <c r="G43" s="56">
        <v>34</v>
      </c>
      <c r="H43" s="56">
        <v>34</v>
      </c>
      <c r="I43" s="56">
        <v>34</v>
      </c>
      <c r="J43" s="56">
        <v>34</v>
      </c>
      <c r="K43" s="56">
        <v>34</v>
      </c>
      <c r="L43" s="56">
        <v>34</v>
      </c>
      <c r="M43" s="56">
        <v>34</v>
      </c>
      <c r="N43" s="57">
        <v>34</v>
      </c>
      <c r="O43" s="58" t="s">
        <v>98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</row>
    <row r="44" spans="3:25" ht="15">
      <c r="C44" s="15" t="s">
        <v>204</v>
      </c>
      <c r="D44" s="55" t="s">
        <v>14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230</v>
      </c>
      <c r="M44" s="56">
        <v>230</v>
      </c>
      <c r="N44" s="57">
        <v>230</v>
      </c>
      <c r="O44" s="58" t="s">
        <v>13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180</v>
      </c>
      <c r="X44" s="59">
        <v>180</v>
      </c>
      <c r="Y44" s="60">
        <v>180</v>
      </c>
    </row>
    <row r="45" spans="3:25" ht="15">
      <c r="C45" s="15" t="s">
        <v>100</v>
      </c>
      <c r="D45" s="55" t="s">
        <v>101</v>
      </c>
      <c r="E45" s="56">
        <v>71.9</v>
      </c>
      <c r="F45" s="56">
        <v>71.9</v>
      </c>
      <c r="G45" s="56">
        <v>71.9</v>
      </c>
      <c r="H45" s="56">
        <v>71.9</v>
      </c>
      <c r="I45" s="56">
        <v>71.9</v>
      </c>
      <c r="J45" s="56">
        <v>71.9</v>
      </c>
      <c r="K45" s="56">
        <v>71.9</v>
      </c>
      <c r="L45" s="56">
        <v>71.9</v>
      </c>
      <c r="M45" s="56">
        <v>71.9</v>
      </c>
      <c r="N45" s="57">
        <v>71.9</v>
      </c>
      <c r="O45" s="58" t="s">
        <v>101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60">
        <v>0</v>
      </c>
    </row>
    <row r="46" spans="3:25" ht="15">
      <c r="C46" s="15" t="s">
        <v>105</v>
      </c>
      <c r="D46" s="55" t="s">
        <v>98</v>
      </c>
      <c r="E46" s="56">
        <v>931</v>
      </c>
      <c r="F46" s="56">
        <v>931</v>
      </c>
      <c r="G46" s="56">
        <v>931</v>
      </c>
      <c r="H46" s="56">
        <v>931</v>
      </c>
      <c r="I46" s="56">
        <v>931</v>
      </c>
      <c r="J46" s="56">
        <v>931</v>
      </c>
      <c r="K46" s="56">
        <v>931</v>
      </c>
      <c r="L46" s="56">
        <v>931</v>
      </c>
      <c r="M46" s="56">
        <v>931</v>
      </c>
      <c r="N46" s="57">
        <v>931</v>
      </c>
      <c r="O46" s="58" t="s">
        <v>97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60">
        <v>0</v>
      </c>
    </row>
    <row r="47" spans="3:25" ht="15">
      <c r="C47" s="15" t="s">
        <v>108</v>
      </c>
      <c r="D47" s="55" t="s">
        <v>109</v>
      </c>
      <c r="E47" s="56">
        <v>620</v>
      </c>
      <c r="F47" s="56">
        <v>620</v>
      </c>
      <c r="G47" s="56">
        <v>620</v>
      </c>
      <c r="H47" s="56">
        <v>620</v>
      </c>
      <c r="I47" s="56">
        <v>620</v>
      </c>
      <c r="J47" s="56">
        <v>620</v>
      </c>
      <c r="K47" s="56">
        <v>620</v>
      </c>
      <c r="L47" s="56">
        <v>620</v>
      </c>
      <c r="M47" s="56">
        <v>620</v>
      </c>
      <c r="N47" s="57">
        <v>620</v>
      </c>
      <c r="O47" s="58" t="s">
        <v>110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60">
        <v>0</v>
      </c>
    </row>
    <row r="48" spans="3:25" ht="15">
      <c r="C48" s="15" t="s">
        <v>113</v>
      </c>
      <c r="D48" s="55" t="s">
        <v>114</v>
      </c>
      <c r="E48" s="56">
        <v>353</v>
      </c>
      <c r="F48" s="56">
        <v>353</v>
      </c>
      <c r="G48" s="56">
        <v>353</v>
      </c>
      <c r="H48" s="56">
        <v>353</v>
      </c>
      <c r="I48" s="56">
        <v>353</v>
      </c>
      <c r="J48" s="56">
        <v>353</v>
      </c>
      <c r="K48" s="56">
        <v>353</v>
      </c>
      <c r="L48" s="56">
        <v>353</v>
      </c>
      <c r="M48" s="56">
        <v>353</v>
      </c>
      <c r="N48" s="57">
        <v>353</v>
      </c>
      <c r="O48" s="58" t="s">
        <v>115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60">
        <v>0</v>
      </c>
    </row>
    <row r="49" spans="3:25" ht="15">
      <c r="C49" s="15" t="s">
        <v>117</v>
      </c>
      <c r="D49" s="55" t="s">
        <v>118</v>
      </c>
      <c r="E49" s="56">
        <v>128</v>
      </c>
      <c r="F49" s="56">
        <v>128</v>
      </c>
      <c r="G49" s="56">
        <v>128</v>
      </c>
      <c r="H49" s="56">
        <v>128</v>
      </c>
      <c r="I49" s="56">
        <v>128</v>
      </c>
      <c r="J49" s="56">
        <v>128</v>
      </c>
      <c r="K49" s="56">
        <v>128</v>
      </c>
      <c r="L49" s="56">
        <v>128</v>
      </c>
      <c r="M49" s="56">
        <v>128</v>
      </c>
      <c r="N49" s="57">
        <v>128</v>
      </c>
      <c r="O49" s="58" t="s">
        <v>119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60">
        <v>0</v>
      </c>
    </row>
    <row r="50" spans="3:25" ht="15">
      <c r="C50" s="15" t="s">
        <v>205</v>
      </c>
      <c r="D50" s="55" t="s">
        <v>118</v>
      </c>
      <c r="E50" s="56">
        <v>0</v>
      </c>
      <c r="F50" s="56">
        <v>0</v>
      </c>
      <c r="G50" s="56">
        <v>24.3</v>
      </c>
      <c r="H50" s="56">
        <v>24.3</v>
      </c>
      <c r="I50" s="56">
        <v>52.6</v>
      </c>
      <c r="J50" s="56">
        <v>128.3</v>
      </c>
      <c r="K50" s="56">
        <v>128.3</v>
      </c>
      <c r="L50" s="56">
        <v>128.3</v>
      </c>
      <c r="M50" s="56">
        <v>128.3</v>
      </c>
      <c r="N50" s="57">
        <v>128.3</v>
      </c>
      <c r="O50" s="58" t="s">
        <v>119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60">
        <v>0</v>
      </c>
    </row>
    <row r="51" spans="2:25" s="4" customFormat="1" ht="15">
      <c r="B51" s="5"/>
      <c r="C51" s="15" t="s">
        <v>121</v>
      </c>
      <c r="D51" s="63" t="s">
        <v>122</v>
      </c>
      <c r="E51" s="56">
        <v>75</v>
      </c>
      <c r="F51" s="56">
        <v>90</v>
      </c>
      <c r="G51" s="56">
        <v>90</v>
      </c>
      <c r="H51" s="56">
        <v>113</v>
      </c>
      <c r="I51" s="56">
        <v>113</v>
      </c>
      <c r="J51" s="56">
        <v>113</v>
      </c>
      <c r="K51" s="56">
        <v>113</v>
      </c>
      <c r="L51" s="56">
        <v>113</v>
      </c>
      <c r="M51" s="56">
        <v>113</v>
      </c>
      <c r="N51" s="56">
        <v>113</v>
      </c>
      <c r="O51" s="58" t="s">
        <v>123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61">
        <v>0</v>
      </c>
      <c r="Y51" s="65">
        <v>0</v>
      </c>
    </row>
    <row r="52" spans="3:25" ht="15">
      <c r="C52" s="15" t="s">
        <v>206</v>
      </c>
      <c r="D52" s="55" t="s">
        <v>127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702</v>
      </c>
      <c r="K52" s="56">
        <v>702</v>
      </c>
      <c r="L52" s="56">
        <v>702</v>
      </c>
      <c r="M52" s="56">
        <v>702</v>
      </c>
      <c r="N52" s="57">
        <v>702</v>
      </c>
      <c r="O52" s="58" t="s">
        <v>126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60">
        <v>0</v>
      </c>
    </row>
    <row r="53" spans="3:25" ht="15">
      <c r="C53" s="15" t="s">
        <v>207</v>
      </c>
      <c r="D53" s="55" t="s">
        <v>119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234</v>
      </c>
      <c r="K53" s="56">
        <v>234</v>
      </c>
      <c r="L53" s="56">
        <v>234</v>
      </c>
      <c r="M53" s="56">
        <v>234</v>
      </c>
      <c r="N53" s="57">
        <v>234</v>
      </c>
      <c r="O53" s="58" t="s">
        <v>118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60">
        <v>0</v>
      </c>
    </row>
    <row r="54" spans="3:25" ht="15">
      <c r="C54" s="15" t="s">
        <v>208</v>
      </c>
      <c r="D54" s="55" t="s">
        <v>29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468</v>
      </c>
      <c r="K54" s="56">
        <v>468</v>
      </c>
      <c r="L54" s="56">
        <v>468</v>
      </c>
      <c r="M54" s="56">
        <v>468</v>
      </c>
      <c r="N54" s="57">
        <v>468</v>
      </c>
      <c r="O54" s="58" t="s">
        <v>28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60">
        <v>0</v>
      </c>
    </row>
    <row r="55" spans="3:25" ht="15">
      <c r="C55" s="15" t="s">
        <v>125</v>
      </c>
      <c r="D55" s="55" t="s">
        <v>126</v>
      </c>
      <c r="E55" s="56">
        <v>210</v>
      </c>
      <c r="F55" s="56">
        <v>210</v>
      </c>
      <c r="G55" s="56">
        <v>210</v>
      </c>
      <c r="H55" s="56">
        <v>210</v>
      </c>
      <c r="I55" s="56">
        <v>210</v>
      </c>
      <c r="J55" s="56">
        <v>210</v>
      </c>
      <c r="K55" s="56">
        <v>210</v>
      </c>
      <c r="L55" s="56">
        <v>210</v>
      </c>
      <c r="M55" s="56">
        <v>210</v>
      </c>
      <c r="N55" s="57">
        <v>210</v>
      </c>
      <c r="O55" s="58" t="s">
        <v>127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60">
        <v>0</v>
      </c>
    </row>
    <row r="56" spans="3:25" ht="15">
      <c r="C56" s="15" t="s">
        <v>209</v>
      </c>
      <c r="D56" s="55" t="s">
        <v>126</v>
      </c>
      <c r="E56" s="56">
        <v>598</v>
      </c>
      <c r="F56" s="56">
        <v>598</v>
      </c>
      <c r="G56" s="56">
        <v>598</v>
      </c>
      <c r="H56" s="56">
        <v>598</v>
      </c>
      <c r="I56" s="56">
        <v>598</v>
      </c>
      <c r="J56" s="56">
        <v>598</v>
      </c>
      <c r="K56" s="56">
        <v>598</v>
      </c>
      <c r="L56" s="56">
        <v>598</v>
      </c>
      <c r="M56" s="56">
        <v>598</v>
      </c>
      <c r="N56" s="57">
        <v>598</v>
      </c>
      <c r="O56" s="58" t="s">
        <v>127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60">
        <v>0</v>
      </c>
    </row>
    <row r="57" spans="3:25" ht="15">
      <c r="C57" s="15" t="s">
        <v>131</v>
      </c>
      <c r="D57" s="55" t="s">
        <v>23</v>
      </c>
      <c r="E57" s="56">
        <v>146</v>
      </c>
      <c r="F57" s="56">
        <v>158</v>
      </c>
      <c r="G57" s="56">
        <v>158</v>
      </c>
      <c r="H57" s="56">
        <v>158</v>
      </c>
      <c r="I57" s="56">
        <v>158</v>
      </c>
      <c r="J57" s="56">
        <v>158</v>
      </c>
      <c r="K57" s="56">
        <v>158</v>
      </c>
      <c r="L57" s="56">
        <v>158</v>
      </c>
      <c r="M57" s="56">
        <v>158</v>
      </c>
      <c r="N57" s="57">
        <v>158</v>
      </c>
      <c r="O57" s="58" t="s">
        <v>24</v>
      </c>
      <c r="P57" s="59">
        <v>86</v>
      </c>
      <c r="Q57" s="59">
        <v>107</v>
      </c>
      <c r="R57" s="59">
        <v>199</v>
      </c>
      <c r="S57" s="59">
        <v>199</v>
      </c>
      <c r="T57" s="59">
        <v>199</v>
      </c>
      <c r="U57" s="59">
        <v>199</v>
      </c>
      <c r="V57" s="59">
        <v>199</v>
      </c>
      <c r="W57" s="59">
        <v>199</v>
      </c>
      <c r="X57" s="59">
        <v>199</v>
      </c>
      <c r="Y57" s="60">
        <v>199</v>
      </c>
    </row>
    <row r="58" spans="3:25" ht="15">
      <c r="C58" s="15" t="s">
        <v>133</v>
      </c>
      <c r="D58" s="55" t="s">
        <v>134</v>
      </c>
      <c r="E58" s="56">
        <v>223</v>
      </c>
      <c r="F58" s="56">
        <v>223</v>
      </c>
      <c r="G58" s="56">
        <v>223</v>
      </c>
      <c r="H58" s="56">
        <v>223</v>
      </c>
      <c r="I58" s="56">
        <v>223</v>
      </c>
      <c r="J58" s="56">
        <v>280</v>
      </c>
      <c r="K58" s="56">
        <v>280</v>
      </c>
      <c r="L58" s="56">
        <v>280</v>
      </c>
      <c r="M58" s="56">
        <v>280</v>
      </c>
      <c r="N58" s="57">
        <v>280</v>
      </c>
      <c r="O58" s="58" t="s">
        <v>135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100</v>
      </c>
      <c r="V58" s="59">
        <v>100</v>
      </c>
      <c r="W58" s="59">
        <v>100</v>
      </c>
      <c r="X58" s="59">
        <v>100</v>
      </c>
      <c r="Y58" s="60">
        <v>100</v>
      </c>
    </row>
    <row r="59" spans="3:25" ht="15">
      <c r="C59" s="15" t="s">
        <v>137</v>
      </c>
      <c r="D59" s="55" t="s">
        <v>138</v>
      </c>
      <c r="E59" s="56">
        <v>28</v>
      </c>
      <c r="F59" s="56">
        <v>27</v>
      </c>
      <c r="G59" s="56">
        <v>27</v>
      </c>
      <c r="H59" s="56">
        <v>27</v>
      </c>
      <c r="I59" s="56">
        <v>27</v>
      </c>
      <c r="J59" s="56">
        <v>27</v>
      </c>
      <c r="K59" s="56">
        <v>27</v>
      </c>
      <c r="L59" s="56">
        <v>27</v>
      </c>
      <c r="M59" s="56">
        <v>27</v>
      </c>
      <c r="N59" s="57">
        <v>27</v>
      </c>
      <c r="O59" s="58" t="s">
        <v>139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60">
        <v>0</v>
      </c>
    </row>
    <row r="60" spans="3:25" ht="15">
      <c r="C60" s="15" t="s">
        <v>141</v>
      </c>
      <c r="D60" s="55" t="s">
        <v>142</v>
      </c>
      <c r="E60" s="56">
        <v>43</v>
      </c>
      <c r="F60" s="56">
        <v>43</v>
      </c>
      <c r="G60" s="56">
        <v>43</v>
      </c>
      <c r="H60" s="56">
        <v>43</v>
      </c>
      <c r="I60" s="56">
        <v>43</v>
      </c>
      <c r="J60" s="56">
        <v>43</v>
      </c>
      <c r="K60" s="56">
        <v>43</v>
      </c>
      <c r="L60" s="56">
        <v>43</v>
      </c>
      <c r="M60" s="56">
        <v>43</v>
      </c>
      <c r="N60" s="57">
        <v>43</v>
      </c>
      <c r="O60" s="58" t="s">
        <v>143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60">
        <v>0</v>
      </c>
    </row>
    <row r="61" spans="3:25" ht="15">
      <c r="C61" s="15" t="s">
        <v>210</v>
      </c>
      <c r="D61" s="55" t="s">
        <v>195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1376.6666666666665</v>
      </c>
      <c r="K61" s="56">
        <v>1376.6666666666665</v>
      </c>
      <c r="L61" s="56">
        <v>1376.6666666666665</v>
      </c>
      <c r="M61" s="56">
        <v>1376.6666666666665</v>
      </c>
      <c r="N61" s="57">
        <v>1376.6666666666665</v>
      </c>
      <c r="O61" s="58" t="s">
        <v>196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60">
        <v>0</v>
      </c>
    </row>
    <row r="62" spans="3:25" ht="15">
      <c r="C62" s="15" t="s">
        <v>211</v>
      </c>
      <c r="D62" s="55" t="s">
        <v>119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594</v>
      </c>
      <c r="K62" s="56">
        <v>594</v>
      </c>
      <c r="L62" s="56">
        <v>594</v>
      </c>
      <c r="M62" s="56">
        <v>594</v>
      </c>
      <c r="N62" s="57">
        <v>594</v>
      </c>
      <c r="O62" s="58" t="s">
        <v>118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60">
        <v>0</v>
      </c>
    </row>
    <row r="63" spans="3:25" ht="15">
      <c r="C63" s="15" t="s">
        <v>212</v>
      </c>
      <c r="D63" s="55" t="s">
        <v>81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985.3333333333333</v>
      </c>
      <c r="K63" s="56">
        <v>985.3333333333333</v>
      </c>
      <c r="L63" s="56">
        <v>985.3333333333333</v>
      </c>
      <c r="M63" s="56">
        <v>985.3333333333333</v>
      </c>
      <c r="N63" s="57">
        <v>985.3333333333333</v>
      </c>
      <c r="O63" s="58" t="s">
        <v>80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60">
        <v>0</v>
      </c>
    </row>
    <row r="64" spans="3:25" ht="15">
      <c r="C64" s="15" t="s">
        <v>213</v>
      </c>
      <c r="D64" s="55" t="s">
        <v>202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301</v>
      </c>
      <c r="M64" s="56">
        <v>301</v>
      </c>
      <c r="N64" s="57">
        <v>301</v>
      </c>
      <c r="O64" s="58" t="s">
        <v>203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60">
        <v>0</v>
      </c>
    </row>
    <row r="65" spans="3:25" ht="15">
      <c r="C65" s="15" t="s">
        <v>153</v>
      </c>
      <c r="D65" s="55" t="s">
        <v>154</v>
      </c>
      <c r="E65" s="56">
        <v>1136</v>
      </c>
      <c r="F65" s="56">
        <v>1136</v>
      </c>
      <c r="G65" s="56">
        <v>1136</v>
      </c>
      <c r="H65" s="56">
        <v>1136</v>
      </c>
      <c r="I65" s="56">
        <v>1136</v>
      </c>
      <c r="J65" s="56">
        <v>1136</v>
      </c>
      <c r="K65" s="56">
        <v>1136</v>
      </c>
      <c r="L65" s="56">
        <v>1136</v>
      </c>
      <c r="M65" s="56">
        <v>1136</v>
      </c>
      <c r="N65" s="57">
        <v>1136</v>
      </c>
      <c r="O65" s="58" t="s">
        <v>155</v>
      </c>
      <c r="P65" s="59">
        <v>0</v>
      </c>
      <c r="Q65" s="59">
        <v>96</v>
      </c>
      <c r="R65" s="59">
        <v>96</v>
      </c>
      <c r="S65" s="59">
        <v>96</v>
      </c>
      <c r="T65" s="59">
        <v>96</v>
      </c>
      <c r="U65" s="59">
        <v>96</v>
      </c>
      <c r="V65" s="59">
        <v>96</v>
      </c>
      <c r="W65" s="59">
        <v>96</v>
      </c>
      <c r="X65" s="59">
        <v>96</v>
      </c>
      <c r="Y65" s="60">
        <v>96</v>
      </c>
    </row>
    <row r="66" spans="3:25" ht="15">
      <c r="C66" s="15" t="s">
        <v>214</v>
      </c>
      <c r="D66" s="55" t="s">
        <v>215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343</v>
      </c>
      <c r="M66" s="56">
        <v>343</v>
      </c>
      <c r="N66" s="57">
        <v>343</v>
      </c>
      <c r="O66" s="58" t="s">
        <v>216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343</v>
      </c>
      <c r="X66" s="59">
        <v>343</v>
      </c>
      <c r="Y66" s="60">
        <v>343</v>
      </c>
    </row>
    <row r="67" spans="3:25" ht="15">
      <c r="C67" s="15" t="s">
        <v>157</v>
      </c>
      <c r="D67" s="55" t="s">
        <v>83</v>
      </c>
      <c r="E67" s="56">
        <v>5.7</v>
      </c>
      <c r="F67" s="56">
        <v>5.7</v>
      </c>
      <c r="G67" s="56">
        <v>5.7</v>
      </c>
      <c r="H67" s="56">
        <v>5.7</v>
      </c>
      <c r="I67" s="56">
        <v>5.7</v>
      </c>
      <c r="J67" s="56">
        <v>5.7</v>
      </c>
      <c r="K67" s="56">
        <v>5.7</v>
      </c>
      <c r="L67" s="56">
        <v>5.7</v>
      </c>
      <c r="M67" s="56">
        <v>5.7</v>
      </c>
      <c r="N67" s="57">
        <v>5.7</v>
      </c>
      <c r="O67" s="58" t="s">
        <v>84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60">
        <v>0</v>
      </c>
    </row>
    <row r="68" spans="3:25" ht="15">
      <c r="C68" s="15" t="s">
        <v>159</v>
      </c>
      <c r="D68" s="55" t="s">
        <v>7</v>
      </c>
      <c r="E68" s="56">
        <v>12</v>
      </c>
      <c r="F68" s="56">
        <v>12</v>
      </c>
      <c r="G68" s="56">
        <v>12</v>
      </c>
      <c r="H68" s="56">
        <v>12</v>
      </c>
      <c r="I68" s="56">
        <v>12</v>
      </c>
      <c r="J68" s="56">
        <v>12</v>
      </c>
      <c r="K68" s="56">
        <v>12</v>
      </c>
      <c r="L68" s="56">
        <v>12</v>
      </c>
      <c r="M68" s="56">
        <v>12</v>
      </c>
      <c r="N68" s="57">
        <v>12</v>
      </c>
      <c r="O68" s="58" t="s">
        <v>6</v>
      </c>
      <c r="P68" s="59">
        <v>57</v>
      </c>
      <c r="Q68" s="59">
        <v>57</v>
      </c>
      <c r="R68" s="59">
        <v>57</v>
      </c>
      <c r="S68" s="59">
        <v>57</v>
      </c>
      <c r="T68" s="59">
        <v>57</v>
      </c>
      <c r="U68" s="59">
        <v>57</v>
      </c>
      <c r="V68" s="59">
        <v>57</v>
      </c>
      <c r="W68" s="59">
        <v>57</v>
      </c>
      <c r="X68" s="59">
        <v>57</v>
      </c>
      <c r="Y68" s="60">
        <v>57</v>
      </c>
    </row>
    <row r="69" spans="3:25" s="4" customFormat="1" ht="15">
      <c r="C69" s="15" t="s">
        <v>316</v>
      </c>
      <c r="D69" s="55" t="s">
        <v>7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80</v>
      </c>
      <c r="K69" s="56">
        <v>80</v>
      </c>
      <c r="L69" s="56">
        <v>142</v>
      </c>
      <c r="M69" s="56">
        <v>142</v>
      </c>
      <c r="N69" s="57">
        <v>142</v>
      </c>
      <c r="O69" s="58" t="s">
        <v>6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106</v>
      </c>
      <c r="V69" s="59">
        <v>106</v>
      </c>
      <c r="W69" s="59">
        <v>138</v>
      </c>
      <c r="X69" s="59">
        <v>138</v>
      </c>
      <c r="Y69" s="60">
        <v>138</v>
      </c>
    </row>
    <row r="70" spans="3:25" ht="15">
      <c r="C70" s="15" t="s">
        <v>160</v>
      </c>
      <c r="D70" s="55" t="s">
        <v>60</v>
      </c>
      <c r="E70" s="56">
        <v>1088.608863261944</v>
      </c>
      <c r="F70" s="56">
        <v>1088.608863261944</v>
      </c>
      <c r="G70" s="56">
        <v>1088.608863261944</v>
      </c>
      <c r="H70" s="56">
        <v>1088.608863261944</v>
      </c>
      <c r="I70" s="56">
        <v>1088.608863261944</v>
      </c>
      <c r="J70" s="56">
        <v>1088.608863261944</v>
      </c>
      <c r="K70" s="56">
        <v>1088.608863261944</v>
      </c>
      <c r="L70" s="56">
        <v>1088.608863261944</v>
      </c>
      <c r="M70" s="56">
        <v>1088.608863261944</v>
      </c>
      <c r="N70" s="57">
        <v>1088.608863261944</v>
      </c>
      <c r="O70" s="58" t="s">
        <v>59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60">
        <v>0</v>
      </c>
    </row>
    <row r="71" spans="3:25" ht="15">
      <c r="C71" s="15" t="s">
        <v>217</v>
      </c>
      <c r="D71" s="55" t="s">
        <v>218</v>
      </c>
      <c r="E71" s="56">
        <v>541.7</v>
      </c>
      <c r="F71" s="56">
        <v>540.7</v>
      </c>
      <c r="G71" s="56">
        <v>540.7</v>
      </c>
      <c r="H71" s="56">
        <v>540.7</v>
      </c>
      <c r="I71" s="56">
        <v>540.7</v>
      </c>
      <c r="J71" s="56">
        <v>540.7</v>
      </c>
      <c r="K71" s="56">
        <v>540.7</v>
      </c>
      <c r="L71" s="56">
        <v>540.7</v>
      </c>
      <c r="M71" s="56">
        <v>540.7</v>
      </c>
      <c r="N71" s="57">
        <v>540.7</v>
      </c>
      <c r="O71" s="58" t="s">
        <v>219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60">
        <v>0</v>
      </c>
    </row>
    <row r="72" spans="3:25" ht="15">
      <c r="C72" s="15" t="s">
        <v>220</v>
      </c>
      <c r="D72" s="55" t="s">
        <v>218</v>
      </c>
      <c r="E72" s="56">
        <v>250.3</v>
      </c>
      <c r="F72" s="56">
        <v>250.3</v>
      </c>
      <c r="G72" s="56">
        <v>250.3</v>
      </c>
      <c r="H72" s="56">
        <v>250.3</v>
      </c>
      <c r="I72" s="56">
        <v>250.3</v>
      </c>
      <c r="J72" s="56">
        <v>250.3</v>
      </c>
      <c r="K72" s="56">
        <v>250.3</v>
      </c>
      <c r="L72" s="56">
        <v>250.3</v>
      </c>
      <c r="M72" s="56">
        <v>250.3</v>
      </c>
      <c r="N72" s="57">
        <v>250.3</v>
      </c>
      <c r="O72" s="58" t="s">
        <v>219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60">
        <v>0</v>
      </c>
    </row>
    <row r="73" spans="3:25" ht="15">
      <c r="C73" s="15" t="s">
        <v>221</v>
      </c>
      <c r="D73" s="55" t="s">
        <v>218</v>
      </c>
      <c r="E73" s="56">
        <v>114.4</v>
      </c>
      <c r="F73" s="56">
        <v>114.4</v>
      </c>
      <c r="G73" s="56">
        <v>114.4</v>
      </c>
      <c r="H73" s="56">
        <v>114.4</v>
      </c>
      <c r="I73" s="56">
        <v>114.4</v>
      </c>
      <c r="J73" s="56">
        <v>114.4</v>
      </c>
      <c r="K73" s="56">
        <v>114.4</v>
      </c>
      <c r="L73" s="56">
        <v>114.4</v>
      </c>
      <c r="M73" s="56">
        <v>114.4</v>
      </c>
      <c r="N73" s="57">
        <v>114.4</v>
      </c>
      <c r="O73" s="58" t="s">
        <v>219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60">
        <v>0</v>
      </c>
    </row>
    <row r="74" spans="3:25" ht="15">
      <c r="C74" s="15" t="s">
        <v>222</v>
      </c>
      <c r="D74" s="55" t="s">
        <v>218</v>
      </c>
      <c r="E74" s="56">
        <v>177</v>
      </c>
      <c r="F74" s="56">
        <v>176</v>
      </c>
      <c r="G74" s="56">
        <v>176</v>
      </c>
      <c r="H74" s="56">
        <v>176</v>
      </c>
      <c r="I74" s="56">
        <v>176</v>
      </c>
      <c r="J74" s="56">
        <v>176</v>
      </c>
      <c r="K74" s="56">
        <v>176</v>
      </c>
      <c r="L74" s="56">
        <v>176</v>
      </c>
      <c r="M74" s="56">
        <v>176</v>
      </c>
      <c r="N74" s="57">
        <v>176</v>
      </c>
      <c r="O74" s="58" t="s">
        <v>219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60">
        <v>0</v>
      </c>
    </row>
    <row r="75" spans="3:25" ht="15">
      <c r="C75" s="15" t="s">
        <v>161</v>
      </c>
      <c r="D75" s="55" t="s">
        <v>101</v>
      </c>
      <c r="E75" s="56">
        <v>93.2</v>
      </c>
      <c r="F75" s="56">
        <v>93.2</v>
      </c>
      <c r="G75" s="56">
        <v>93.2</v>
      </c>
      <c r="H75" s="56">
        <v>93.2</v>
      </c>
      <c r="I75" s="56">
        <v>93.2</v>
      </c>
      <c r="J75" s="56">
        <v>93.2</v>
      </c>
      <c r="K75" s="56">
        <v>93.2</v>
      </c>
      <c r="L75" s="56">
        <v>93.2</v>
      </c>
      <c r="M75" s="56">
        <v>93.2</v>
      </c>
      <c r="N75" s="57">
        <v>93.2</v>
      </c>
      <c r="O75" s="58" t="s">
        <v>101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60">
        <v>0</v>
      </c>
    </row>
    <row r="76" spans="3:25" ht="15">
      <c r="C76" s="15" t="s">
        <v>162</v>
      </c>
      <c r="D76" s="55" t="s">
        <v>83</v>
      </c>
      <c r="E76" s="56">
        <v>166.5</v>
      </c>
      <c r="F76" s="56">
        <v>166.5</v>
      </c>
      <c r="G76" s="56">
        <v>166.5</v>
      </c>
      <c r="H76" s="56">
        <v>166.5</v>
      </c>
      <c r="I76" s="56">
        <v>166.5</v>
      </c>
      <c r="J76" s="56">
        <v>166.5</v>
      </c>
      <c r="K76" s="56">
        <v>166.5</v>
      </c>
      <c r="L76" s="56">
        <v>166.5</v>
      </c>
      <c r="M76" s="56">
        <v>166.5</v>
      </c>
      <c r="N76" s="57">
        <v>166.5</v>
      </c>
      <c r="O76" s="58" t="s">
        <v>84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60">
        <v>0</v>
      </c>
    </row>
    <row r="77" spans="3:25" ht="15">
      <c r="C77" s="15" t="s">
        <v>169</v>
      </c>
      <c r="D77" s="55" t="s">
        <v>171</v>
      </c>
      <c r="E77" s="56">
        <v>138.48008472</v>
      </c>
      <c r="F77" s="56">
        <v>171</v>
      </c>
      <c r="G77" s="56">
        <v>171</v>
      </c>
      <c r="H77" s="56">
        <v>171</v>
      </c>
      <c r="I77" s="56">
        <v>171</v>
      </c>
      <c r="J77" s="56">
        <v>171</v>
      </c>
      <c r="K77" s="56">
        <v>171</v>
      </c>
      <c r="L77" s="56">
        <v>171</v>
      </c>
      <c r="M77" s="56">
        <v>171</v>
      </c>
      <c r="N77" s="57">
        <v>171</v>
      </c>
      <c r="O77" s="58" t="s">
        <v>170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60">
        <v>0</v>
      </c>
    </row>
    <row r="78" spans="3:25" ht="15">
      <c r="C78" s="15" t="s">
        <v>172</v>
      </c>
      <c r="D78" s="55" t="s">
        <v>173</v>
      </c>
      <c r="E78" s="56">
        <v>23.4</v>
      </c>
      <c r="F78" s="56">
        <v>23.4</v>
      </c>
      <c r="G78" s="56">
        <v>23.4</v>
      </c>
      <c r="H78" s="56">
        <v>23.4</v>
      </c>
      <c r="I78" s="56">
        <v>23.4</v>
      </c>
      <c r="J78" s="56">
        <v>23.4</v>
      </c>
      <c r="K78" s="56">
        <v>23.4</v>
      </c>
      <c r="L78" s="56">
        <v>23.4</v>
      </c>
      <c r="M78" s="56">
        <v>23.4</v>
      </c>
      <c r="N78" s="57">
        <v>23.4</v>
      </c>
      <c r="O78" s="58" t="s">
        <v>174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60">
        <v>0</v>
      </c>
    </row>
    <row r="79" spans="3:25" ht="15.75" thickBot="1">
      <c r="C79" s="20" t="s">
        <v>175</v>
      </c>
      <c r="D79" s="66" t="s">
        <v>176</v>
      </c>
      <c r="E79" s="67">
        <v>18</v>
      </c>
      <c r="F79" s="67">
        <v>18</v>
      </c>
      <c r="G79" s="67">
        <v>18</v>
      </c>
      <c r="H79" s="67">
        <v>18</v>
      </c>
      <c r="I79" s="67">
        <v>18</v>
      </c>
      <c r="J79" s="67">
        <v>18</v>
      </c>
      <c r="K79" s="67">
        <v>18</v>
      </c>
      <c r="L79" s="67">
        <v>18</v>
      </c>
      <c r="M79" s="67">
        <v>18</v>
      </c>
      <c r="N79" s="68">
        <v>18</v>
      </c>
      <c r="O79" s="69" t="s">
        <v>177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70">
        <v>0</v>
      </c>
      <c r="Y79" s="71">
        <v>0</v>
      </c>
    </row>
    <row r="80" ht="15.75" thickTop="1"/>
  </sheetData>
  <sheetProtection/>
  <mergeCells count="2">
    <mergeCell ref="E4:K4"/>
    <mergeCell ref="C1:C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IM32"/>
  <sheetViews>
    <sheetView zoomScalePageLayoutView="0" workbookViewId="0" topLeftCell="B1">
      <selection activeCell="D48" sqref="D48"/>
    </sheetView>
  </sheetViews>
  <sheetFormatPr defaultColWidth="9.140625" defaultRowHeight="15"/>
  <cols>
    <col min="1" max="1" width="0" style="4" hidden="1" customWidth="1"/>
    <col min="2" max="2" width="9.8515625" style="4" customWidth="1"/>
    <col min="3" max="3" width="51.28125" style="0" customWidth="1"/>
    <col min="4" max="4" width="10.28125" style="23" customWidth="1"/>
    <col min="5" max="5" width="10.28125" style="24" customWidth="1"/>
    <col min="6" max="6" width="10.7109375" style="24" customWidth="1"/>
    <col min="7" max="13" width="10.28125" style="24" customWidth="1"/>
    <col min="14" max="14" width="10.28125" style="0" customWidth="1"/>
  </cols>
  <sheetData>
    <row r="1" spans="3:13" s="4" customFormat="1" ht="33.75" customHeight="1">
      <c r="C1" s="88"/>
      <c r="D1" s="23"/>
      <c r="E1" s="24"/>
      <c r="F1" s="24"/>
      <c r="G1" s="24"/>
      <c r="H1" s="24"/>
      <c r="I1" s="24"/>
      <c r="J1" s="24"/>
      <c r="K1" s="24"/>
      <c r="L1" s="24"/>
      <c r="M1" s="24"/>
    </row>
    <row r="2" spans="3:13" s="4" customFormat="1" ht="33.75" customHeight="1">
      <c r="C2" s="88"/>
      <c r="D2" s="23"/>
      <c r="E2" s="24"/>
      <c r="F2" s="24"/>
      <c r="G2" s="24"/>
      <c r="H2" s="24"/>
      <c r="I2" s="24"/>
      <c r="J2" s="24"/>
      <c r="K2" s="24"/>
      <c r="L2" s="24"/>
      <c r="M2" s="24"/>
    </row>
    <row r="3" ht="33.75" customHeight="1">
      <c r="C3" s="88"/>
    </row>
    <row r="4" spans="4:11" ht="15">
      <c r="D4" s="24"/>
      <c r="E4" s="89" t="s">
        <v>254</v>
      </c>
      <c r="F4" s="89"/>
      <c r="G4" s="89"/>
      <c r="H4" s="89"/>
      <c r="I4" s="89"/>
      <c r="J4" s="89"/>
      <c r="K4" s="89"/>
    </row>
    <row r="5" ht="15.75" thickBot="1">
      <c r="C5" s="6" t="s">
        <v>263</v>
      </c>
    </row>
    <row r="6" spans="3:14" s="5" customFormat="1" ht="16.5" thickBot="1" thickTop="1">
      <c r="C6" s="12" t="s">
        <v>265</v>
      </c>
      <c r="D6" s="18" t="s">
        <v>182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9">
        <v>2020</v>
      </c>
    </row>
    <row r="7" spans="3:247" ht="15.75" thickTop="1">
      <c r="C7" s="19" t="s">
        <v>0</v>
      </c>
      <c r="D7" s="26" t="s">
        <v>1</v>
      </c>
      <c r="E7" s="30">
        <v>266</v>
      </c>
      <c r="F7" s="30">
        <v>266</v>
      </c>
      <c r="G7" s="30">
        <v>266</v>
      </c>
      <c r="H7" s="30">
        <v>266</v>
      </c>
      <c r="I7" s="30">
        <v>266</v>
      </c>
      <c r="J7" s="30">
        <v>266</v>
      </c>
      <c r="K7" s="30">
        <v>266</v>
      </c>
      <c r="L7" s="30">
        <v>266</v>
      </c>
      <c r="M7" s="30">
        <v>266</v>
      </c>
      <c r="N7" s="17">
        <v>266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3:247" ht="15">
      <c r="C8" s="15" t="s">
        <v>9</v>
      </c>
      <c r="D8" s="27" t="s">
        <v>10</v>
      </c>
      <c r="E8" s="32">
        <v>595.1</v>
      </c>
      <c r="F8" s="32">
        <v>595.1</v>
      </c>
      <c r="G8" s="32">
        <v>595.1</v>
      </c>
      <c r="H8" s="32">
        <v>595.1</v>
      </c>
      <c r="I8" s="32">
        <v>595.1</v>
      </c>
      <c r="J8" s="32">
        <v>595.1</v>
      </c>
      <c r="K8" s="32">
        <v>595.1</v>
      </c>
      <c r="L8" s="32">
        <v>595.1</v>
      </c>
      <c r="M8" s="32">
        <v>595.1</v>
      </c>
      <c r="N8" s="33">
        <v>595.1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3:247" ht="15">
      <c r="C9" s="15" t="s">
        <v>30</v>
      </c>
      <c r="D9" s="27" t="s">
        <v>31</v>
      </c>
      <c r="E9" s="32">
        <v>474</v>
      </c>
      <c r="F9" s="32">
        <v>474</v>
      </c>
      <c r="G9" s="32">
        <v>481</v>
      </c>
      <c r="H9" s="32">
        <v>481</v>
      </c>
      <c r="I9" s="32">
        <v>481</v>
      </c>
      <c r="J9" s="32">
        <v>481</v>
      </c>
      <c r="K9" s="32">
        <v>481</v>
      </c>
      <c r="L9" s="32">
        <v>481</v>
      </c>
      <c r="M9" s="32">
        <v>481</v>
      </c>
      <c r="N9" s="22">
        <v>481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3:247" ht="15">
      <c r="C10" s="15" t="s">
        <v>38</v>
      </c>
      <c r="D10" s="27" t="s">
        <v>39</v>
      </c>
      <c r="E10" s="32">
        <v>173.2</v>
      </c>
      <c r="F10" s="32">
        <v>173.2</v>
      </c>
      <c r="G10" s="32">
        <v>173.2</v>
      </c>
      <c r="H10" s="32">
        <v>173.2</v>
      </c>
      <c r="I10" s="32">
        <v>173.2</v>
      </c>
      <c r="J10" s="32">
        <v>173.2</v>
      </c>
      <c r="K10" s="32">
        <v>173.2</v>
      </c>
      <c r="L10" s="32">
        <v>173.2</v>
      </c>
      <c r="M10" s="32">
        <v>173.2</v>
      </c>
      <c r="N10" s="22">
        <v>173.2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3:247" ht="15">
      <c r="C11" s="15" t="s">
        <v>40</v>
      </c>
      <c r="D11" s="27" t="s">
        <v>41</v>
      </c>
      <c r="E11" s="32">
        <v>570</v>
      </c>
      <c r="F11" s="32">
        <v>570</v>
      </c>
      <c r="G11" s="32">
        <v>570</v>
      </c>
      <c r="H11" s="32">
        <v>570</v>
      </c>
      <c r="I11" s="32">
        <v>570</v>
      </c>
      <c r="J11" s="32">
        <v>570</v>
      </c>
      <c r="K11" s="32">
        <v>570</v>
      </c>
      <c r="L11" s="32">
        <v>570</v>
      </c>
      <c r="M11" s="32">
        <v>570</v>
      </c>
      <c r="N11" s="22">
        <v>570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3:247" ht="15">
      <c r="C12" s="15" t="s">
        <v>42</v>
      </c>
      <c r="D12" s="27" t="s">
        <v>43</v>
      </c>
      <c r="E12" s="32">
        <v>770</v>
      </c>
      <c r="F12" s="32">
        <v>770</v>
      </c>
      <c r="G12" s="32">
        <v>770</v>
      </c>
      <c r="H12" s="32">
        <v>770</v>
      </c>
      <c r="I12" s="32">
        <v>770</v>
      </c>
      <c r="J12" s="32">
        <v>770</v>
      </c>
      <c r="K12" s="32">
        <v>770</v>
      </c>
      <c r="L12" s="32">
        <v>770</v>
      </c>
      <c r="M12" s="32">
        <v>770</v>
      </c>
      <c r="N12" s="22">
        <v>770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3:247" ht="15">
      <c r="C13" s="15" t="s">
        <v>47</v>
      </c>
      <c r="D13" s="27" t="s">
        <v>31</v>
      </c>
      <c r="E13" s="32">
        <v>620.78</v>
      </c>
      <c r="F13" s="32">
        <v>620.78</v>
      </c>
      <c r="G13" s="32">
        <v>634.19</v>
      </c>
      <c r="H13" s="32">
        <v>636.79</v>
      </c>
      <c r="I13" s="32">
        <v>636.79</v>
      </c>
      <c r="J13" s="32">
        <v>634.19</v>
      </c>
      <c r="K13" s="32">
        <v>634.19</v>
      </c>
      <c r="L13" s="32">
        <v>634.19</v>
      </c>
      <c r="M13" s="32">
        <v>634.19</v>
      </c>
      <c r="N13" s="22">
        <v>634.19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3:247" ht="15">
      <c r="C14" s="15" t="s">
        <v>48</v>
      </c>
      <c r="D14" s="27" t="s">
        <v>49</v>
      </c>
      <c r="E14" s="32">
        <v>698.4011706666666</v>
      </c>
      <c r="F14" s="32">
        <v>823.2516226</v>
      </c>
      <c r="G14" s="32">
        <v>943.1602206000001</v>
      </c>
      <c r="H14" s="32">
        <v>943.1602206000001</v>
      </c>
      <c r="I14" s="32">
        <v>943.1602206000001</v>
      </c>
      <c r="J14" s="32">
        <v>943.1602206000001</v>
      </c>
      <c r="K14" s="32">
        <v>943.1602206000001</v>
      </c>
      <c r="L14" s="32">
        <v>943.1602206000001</v>
      </c>
      <c r="M14" s="32">
        <v>943.1602206000001</v>
      </c>
      <c r="N14" s="22">
        <v>943.1602206000001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3:247" ht="15">
      <c r="C15" s="15" t="s">
        <v>51</v>
      </c>
      <c r="D15" s="27" t="s">
        <v>52</v>
      </c>
      <c r="E15" s="32">
        <v>322</v>
      </c>
      <c r="F15" s="32">
        <v>349</v>
      </c>
      <c r="G15" s="32">
        <v>349</v>
      </c>
      <c r="H15" s="32">
        <v>349</v>
      </c>
      <c r="I15" s="32">
        <v>349</v>
      </c>
      <c r="J15" s="32">
        <v>349</v>
      </c>
      <c r="K15" s="32">
        <v>349</v>
      </c>
      <c r="L15" s="32">
        <v>349</v>
      </c>
      <c r="M15" s="32">
        <v>349</v>
      </c>
      <c r="N15" s="22">
        <v>349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3:247" ht="15">
      <c r="C16" s="15" t="s">
        <v>63</v>
      </c>
      <c r="D16" s="27" t="s">
        <v>64</v>
      </c>
      <c r="E16" s="32">
        <v>225</v>
      </c>
      <c r="F16" s="32">
        <v>225</v>
      </c>
      <c r="G16" s="32">
        <v>225</v>
      </c>
      <c r="H16" s="32">
        <v>225</v>
      </c>
      <c r="I16" s="32">
        <v>225</v>
      </c>
      <c r="J16" s="32">
        <v>225</v>
      </c>
      <c r="K16" s="32">
        <v>225</v>
      </c>
      <c r="L16" s="32">
        <v>225</v>
      </c>
      <c r="M16" s="32">
        <v>225</v>
      </c>
      <c r="N16" s="22">
        <v>225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3:247" ht="15">
      <c r="C17" s="15" t="s">
        <v>267</v>
      </c>
      <c r="D17" s="27" t="s">
        <v>68</v>
      </c>
      <c r="E17" s="32">
        <v>888</v>
      </c>
      <c r="F17" s="32">
        <v>888</v>
      </c>
      <c r="G17" s="32">
        <v>888</v>
      </c>
      <c r="H17" s="32">
        <v>888</v>
      </c>
      <c r="I17" s="32">
        <v>888</v>
      </c>
      <c r="J17" s="32">
        <v>888</v>
      </c>
      <c r="K17" s="32">
        <v>888</v>
      </c>
      <c r="L17" s="32">
        <v>888</v>
      </c>
      <c r="M17" s="32">
        <v>888</v>
      </c>
      <c r="N17" s="22">
        <v>888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3:247" ht="15">
      <c r="C18" s="15" t="s">
        <v>77</v>
      </c>
      <c r="D18" s="27" t="s">
        <v>78</v>
      </c>
      <c r="E18" s="32">
        <v>57.5856</v>
      </c>
      <c r="F18" s="32">
        <v>57.5856</v>
      </c>
      <c r="G18" s="32">
        <v>57.5856</v>
      </c>
      <c r="H18" s="32">
        <v>57.5856</v>
      </c>
      <c r="I18" s="32">
        <v>57.5856</v>
      </c>
      <c r="J18" s="32">
        <v>101.78</v>
      </c>
      <c r="K18" s="32">
        <v>101.78</v>
      </c>
      <c r="L18" s="32">
        <v>101.78</v>
      </c>
      <c r="M18" s="32">
        <v>101.78</v>
      </c>
      <c r="N18" s="22">
        <v>101.78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3:247" ht="15">
      <c r="C19" s="15" t="s">
        <v>82</v>
      </c>
      <c r="D19" s="27" t="s">
        <v>83</v>
      </c>
      <c r="E19" s="32">
        <v>932</v>
      </c>
      <c r="F19" s="32">
        <v>932</v>
      </c>
      <c r="G19" s="32">
        <v>932</v>
      </c>
      <c r="H19" s="32">
        <v>932</v>
      </c>
      <c r="I19" s="32">
        <v>932</v>
      </c>
      <c r="J19" s="32">
        <v>932</v>
      </c>
      <c r="K19" s="32">
        <v>932</v>
      </c>
      <c r="L19" s="32">
        <v>932</v>
      </c>
      <c r="M19" s="32">
        <v>932</v>
      </c>
      <c r="N19" s="22">
        <v>932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3:247" ht="15">
      <c r="C20" s="15" t="s">
        <v>85</v>
      </c>
      <c r="D20" s="27" t="s">
        <v>86</v>
      </c>
      <c r="E20" s="32">
        <v>166</v>
      </c>
      <c r="F20" s="32">
        <v>166</v>
      </c>
      <c r="G20" s="32">
        <v>166</v>
      </c>
      <c r="H20" s="32">
        <v>166</v>
      </c>
      <c r="I20" s="32">
        <v>166</v>
      </c>
      <c r="J20" s="32">
        <v>166</v>
      </c>
      <c r="K20" s="32">
        <v>166</v>
      </c>
      <c r="L20" s="32">
        <v>166</v>
      </c>
      <c r="M20" s="32">
        <v>166</v>
      </c>
      <c r="N20" s="22">
        <v>166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3:247" ht="15">
      <c r="C21" s="15" t="s">
        <v>87</v>
      </c>
      <c r="D21" s="27" t="s">
        <v>88</v>
      </c>
      <c r="E21" s="32">
        <v>281</v>
      </c>
      <c r="F21" s="32">
        <v>281</v>
      </c>
      <c r="G21" s="32">
        <v>281</v>
      </c>
      <c r="H21" s="32">
        <v>281</v>
      </c>
      <c r="I21" s="32">
        <v>281</v>
      </c>
      <c r="J21" s="32">
        <v>281</v>
      </c>
      <c r="K21" s="32">
        <v>281</v>
      </c>
      <c r="L21" s="32">
        <v>281</v>
      </c>
      <c r="M21" s="32">
        <v>281</v>
      </c>
      <c r="N21" s="22">
        <v>281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3:247" ht="15">
      <c r="C22" s="15" t="s">
        <v>102</v>
      </c>
      <c r="D22" s="27" t="s">
        <v>103</v>
      </c>
      <c r="E22" s="32">
        <v>468</v>
      </c>
      <c r="F22" s="32">
        <v>468</v>
      </c>
      <c r="G22" s="32">
        <v>468</v>
      </c>
      <c r="H22" s="32">
        <v>468</v>
      </c>
      <c r="I22" s="32">
        <v>468</v>
      </c>
      <c r="J22" s="32">
        <v>468</v>
      </c>
      <c r="K22" s="32">
        <v>468</v>
      </c>
      <c r="L22" s="32">
        <v>468</v>
      </c>
      <c r="M22" s="32">
        <v>468</v>
      </c>
      <c r="N22" s="22">
        <v>468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3:247" ht="15">
      <c r="C23" s="15" t="s">
        <v>106</v>
      </c>
      <c r="D23" s="27" t="s">
        <v>107</v>
      </c>
      <c r="E23" s="32">
        <v>1088</v>
      </c>
      <c r="F23" s="32">
        <v>1088</v>
      </c>
      <c r="G23" s="32">
        <v>1088</v>
      </c>
      <c r="H23" s="32">
        <v>1088</v>
      </c>
      <c r="I23" s="32">
        <v>1088</v>
      </c>
      <c r="J23" s="32">
        <v>1088</v>
      </c>
      <c r="K23" s="32">
        <v>1088</v>
      </c>
      <c r="L23" s="32">
        <v>1088</v>
      </c>
      <c r="M23" s="32">
        <v>1088</v>
      </c>
      <c r="N23" s="22">
        <v>1088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3:247" ht="15">
      <c r="C24" s="15" t="s">
        <v>111</v>
      </c>
      <c r="D24" s="27" t="s">
        <v>68</v>
      </c>
      <c r="E24" s="32">
        <v>123</v>
      </c>
      <c r="F24" s="32">
        <v>123</v>
      </c>
      <c r="G24" s="32">
        <v>123</v>
      </c>
      <c r="H24" s="32">
        <v>123</v>
      </c>
      <c r="I24" s="32">
        <v>123</v>
      </c>
      <c r="J24" s="32">
        <v>123</v>
      </c>
      <c r="K24" s="32">
        <v>123</v>
      </c>
      <c r="L24" s="32">
        <v>123</v>
      </c>
      <c r="M24" s="32">
        <v>123</v>
      </c>
      <c r="N24" s="22">
        <v>123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3:247" ht="15">
      <c r="C25" s="15" t="s">
        <v>129</v>
      </c>
      <c r="D25" s="27" t="s">
        <v>130</v>
      </c>
      <c r="E25" s="32">
        <v>0</v>
      </c>
      <c r="F25" s="32">
        <v>0</v>
      </c>
      <c r="G25" s="32">
        <v>0</v>
      </c>
      <c r="H25" s="32">
        <v>0</v>
      </c>
      <c r="I25" s="32">
        <v>1642.4657534246574</v>
      </c>
      <c r="J25" s="32">
        <v>1642.4657534246574</v>
      </c>
      <c r="K25" s="32">
        <v>1642.4657534246574</v>
      </c>
      <c r="L25" s="32">
        <v>1642.4657534246574</v>
      </c>
      <c r="M25" s="32">
        <v>1642.4657534246574</v>
      </c>
      <c r="N25" s="22">
        <v>1642.4657534246574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3:247" ht="15">
      <c r="C26" s="15" t="s">
        <v>146</v>
      </c>
      <c r="D26" s="27" t="s">
        <v>147</v>
      </c>
      <c r="E26" s="32">
        <v>113.3</v>
      </c>
      <c r="F26" s="32">
        <v>113.3</v>
      </c>
      <c r="G26" s="32">
        <v>113.3</v>
      </c>
      <c r="H26" s="32">
        <v>113.3</v>
      </c>
      <c r="I26" s="32">
        <v>113.3</v>
      </c>
      <c r="J26" s="32">
        <v>113.3</v>
      </c>
      <c r="K26" s="32">
        <v>113.3</v>
      </c>
      <c r="L26" s="32">
        <v>113.3</v>
      </c>
      <c r="M26" s="32">
        <v>113.3</v>
      </c>
      <c r="N26" s="22">
        <v>113.3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3:247" ht="15">
      <c r="C27" s="15" t="s">
        <v>149</v>
      </c>
      <c r="D27" s="27" t="s">
        <v>43</v>
      </c>
      <c r="E27" s="32">
        <v>671</v>
      </c>
      <c r="F27" s="32">
        <v>671</v>
      </c>
      <c r="G27" s="32">
        <v>671</v>
      </c>
      <c r="H27" s="32">
        <v>671</v>
      </c>
      <c r="I27" s="32">
        <v>671</v>
      </c>
      <c r="J27" s="32">
        <v>671</v>
      </c>
      <c r="K27" s="32">
        <v>671</v>
      </c>
      <c r="L27" s="32">
        <v>671</v>
      </c>
      <c r="M27" s="32">
        <v>671</v>
      </c>
      <c r="N27" s="22">
        <v>671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3:247" ht="15">
      <c r="C28" s="15" t="s">
        <v>152</v>
      </c>
      <c r="D28" s="27" t="s">
        <v>1</v>
      </c>
      <c r="E28" s="32">
        <v>355</v>
      </c>
      <c r="F28" s="32">
        <v>355</v>
      </c>
      <c r="G28" s="32">
        <v>355</v>
      </c>
      <c r="H28" s="32">
        <v>355</v>
      </c>
      <c r="I28" s="32">
        <v>355</v>
      </c>
      <c r="J28" s="32">
        <v>355</v>
      </c>
      <c r="K28" s="32">
        <v>355</v>
      </c>
      <c r="L28" s="32">
        <v>355</v>
      </c>
      <c r="M28" s="32">
        <v>355</v>
      </c>
      <c r="N28" s="22">
        <v>355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3:247" ht="15">
      <c r="C29" s="15" t="s">
        <v>266</v>
      </c>
      <c r="D29" s="27" t="s">
        <v>158</v>
      </c>
      <c r="E29" s="32">
        <v>3120</v>
      </c>
      <c r="F29" s="32">
        <v>3120</v>
      </c>
      <c r="G29" s="32">
        <v>3120</v>
      </c>
      <c r="H29" s="32">
        <v>3120</v>
      </c>
      <c r="I29" s="32">
        <v>3120</v>
      </c>
      <c r="J29" s="32">
        <v>3120</v>
      </c>
      <c r="K29" s="32">
        <v>3120</v>
      </c>
      <c r="L29" s="32">
        <v>3120</v>
      </c>
      <c r="M29" s="32">
        <v>3120</v>
      </c>
      <c r="N29" s="22">
        <v>3120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3:247" ht="15.75" thickBot="1">
      <c r="C30" s="20" t="s">
        <v>167</v>
      </c>
      <c r="D30" s="37" t="s">
        <v>168</v>
      </c>
      <c r="E30" s="34">
        <v>586.152</v>
      </c>
      <c r="F30" s="34">
        <v>586.152</v>
      </c>
      <c r="G30" s="34">
        <v>586.152</v>
      </c>
      <c r="H30" s="34">
        <v>586.152</v>
      </c>
      <c r="I30" s="34">
        <v>586.152</v>
      </c>
      <c r="J30" s="34">
        <v>586.152</v>
      </c>
      <c r="K30" s="34">
        <v>586.152</v>
      </c>
      <c r="L30" s="34">
        <v>586.152</v>
      </c>
      <c r="M30" s="34">
        <v>586.152</v>
      </c>
      <c r="N30" s="21">
        <v>586.152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ht="15.75" thickTop="1"/>
    <row r="32" spans="3:14" ht="15">
      <c r="C32" s="38" t="s">
        <v>301</v>
      </c>
      <c r="D32" s="38"/>
      <c r="E32" s="39">
        <f>SUM(E7:E30)</f>
        <v>13563.518770666667</v>
      </c>
      <c r="F32" s="39">
        <f>SUM(F7:F30)</f>
        <v>13715.3692226</v>
      </c>
      <c r="G32" s="39">
        <f aca="true" t="shared" si="0" ref="G32:N32">SUM(G7:G30)</f>
        <v>13855.6878206</v>
      </c>
      <c r="H32" s="39">
        <f t="shared" si="0"/>
        <v>13858.2878206</v>
      </c>
      <c r="I32" s="39">
        <f t="shared" si="0"/>
        <v>15500.753574024659</v>
      </c>
      <c r="J32" s="39">
        <f t="shared" si="0"/>
        <v>15542.347974024657</v>
      </c>
      <c r="K32" s="39">
        <f t="shared" si="0"/>
        <v>15542.347974024657</v>
      </c>
      <c r="L32" s="39">
        <f t="shared" si="0"/>
        <v>15542.347974024657</v>
      </c>
      <c r="M32" s="39">
        <f t="shared" si="0"/>
        <v>15542.347974024657</v>
      </c>
      <c r="N32" s="39">
        <f t="shared" si="0"/>
        <v>15542.347974024657</v>
      </c>
    </row>
  </sheetData>
  <sheetProtection/>
  <mergeCells count="2">
    <mergeCell ref="E4:K4"/>
    <mergeCell ref="C1:C3"/>
  </mergeCells>
  <printOptions/>
  <pageMargins left="0.7" right="0.7" top="0.75" bottom="0.75" header="0.3" footer="0.3"/>
  <pageSetup orientation="portrait" paperSize="9"/>
  <ignoredErrors>
    <ignoredError sqref="E32:G32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N37"/>
  <sheetViews>
    <sheetView zoomScalePageLayoutView="0" workbookViewId="0" topLeftCell="B1">
      <selection activeCell="H49" sqref="H49"/>
    </sheetView>
  </sheetViews>
  <sheetFormatPr defaultColWidth="9.140625" defaultRowHeight="15"/>
  <cols>
    <col min="1" max="1" width="0" style="4" hidden="1" customWidth="1"/>
    <col min="2" max="2" width="9.8515625" style="4" customWidth="1"/>
    <col min="3" max="3" width="51.28125" style="0" customWidth="1"/>
    <col min="4" max="4" width="10.7109375" style="23" customWidth="1"/>
    <col min="5" max="13" width="10.7109375" style="24" customWidth="1"/>
    <col min="14" max="14" width="10.7109375" style="0" customWidth="1"/>
  </cols>
  <sheetData>
    <row r="1" spans="3:13" s="4" customFormat="1" ht="33.75" customHeight="1">
      <c r="C1" s="88"/>
      <c r="D1" s="23"/>
      <c r="E1" s="24"/>
      <c r="F1" s="24"/>
      <c r="G1" s="24"/>
      <c r="H1" s="24"/>
      <c r="I1" s="24"/>
      <c r="J1" s="24"/>
      <c r="K1" s="24"/>
      <c r="L1" s="24"/>
      <c r="M1" s="24"/>
    </row>
    <row r="2" spans="3:13" s="4" customFormat="1" ht="33.75" customHeight="1">
      <c r="C2" s="88"/>
      <c r="D2" s="23"/>
      <c r="E2" s="24"/>
      <c r="F2" s="24"/>
      <c r="G2" s="24"/>
      <c r="H2" s="24"/>
      <c r="I2" s="24"/>
      <c r="J2" s="24"/>
      <c r="K2" s="24"/>
      <c r="L2" s="24"/>
      <c r="M2" s="24"/>
    </row>
    <row r="3" ht="33.75" customHeight="1">
      <c r="C3" s="88"/>
    </row>
    <row r="4" spans="5:11" ht="15">
      <c r="E4" s="89" t="s">
        <v>256</v>
      </c>
      <c r="F4" s="89"/>
      <c r="G4" s="89"/>
      <c r="H4" s="89"/>
      <c r="I4" s="89"/>
      <c r="J4" s="89"/>
      <c r="K4" s="89"/>
    </row>
    <row r="5" ht="15.75" thickBot="1">
      <c r="C5" s="6" t="s">
        <v>263</v>
      </c>
    </row>
    <row r="6" spans="3:14" s="5" customFormat="1" ht="16.5" thickBot="1" thickTop="1">
      <c r="C6" s="12" t="s">
        <v>265</v>
      </c>
      <c r="D6" s="18" t="s">
        <v>182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9">
        <v>2020</v>
      </c>
    </row>
    <row r="7" spans="3:14" ht="15.75" thickTop="1">
      <c r="C7" s="19" t="s">
        <v>0</v>
      </c>
      <c r="D7" s="26" t="s">
        <v>1</v>
      </c>
      <c r="E7" s="30">
        <v>266</v>
      </c>
      <c r="F7" s="30">
        <v>266</v>
      </c>
      <c r="G7" s="30">
        <v>266</v>
      </c>
      <c r="H7" s="30">
        <v>266</v>
      </c>
      <c r="I7" s="30">
        <v>266</v>
      </c>
      <c r="J7" s="30">
        <v>266</v>
      </c>
      <c r="K7" s="30">
        <v>266</v>
      </c>
      <c r="L7" s="30">
        <v>266</v>
      </c>
      <c r="M7" s="30">
        <v>266</v>
      </c>
      <c r="N7" s="17">
        <v>266</v>
      </c>
    </row>
    <row r="8" spans="3:14" ht="15">
      <c r="C8" s="15" t="s">
        <v>9</v>
      </c>
      <c r="D8" s="27" t="s">
        <v>10</v>
      </c>
      <c r="E8" s="32">
        <v>595.1</v>
      </c>
      <c r="F8" s="32">
        <v>595.1</v>
      </c>
      <c r="G8" s="32">
        <v>595.1</v>
      </c>
      <c r="H8" s="32">
        <v>595.1</v>
      </c>
      <c r="I8" s="32">
        <v>595.1</v>
      </c>
      <c r="J8" s="32">
        <v>595.1</v>
      </c>
      <c r="K8" s="56">
        <v>750</v>
      </c>
      <c r="L8" s="56">
        <v>750</v>
      </c>
      <c r="M8" s="56">
        <v>750</v>
      </c>
      <c r="N8" s="60">
        <v>750</v>
      </c>
    </row>
    <row r="9" spans="3:14" ht="15">
      <c r="C9" s="15" t="s">
        <v>30</v>
      </c>
      <c r="D9" s="27" t="s">
        <v>31</v>
      </c>
      <c r="E9" s="32">
        <v>474</v>
      </c>
      <c r="F9" s="32">
        <v>474</v>
      </c>
      <c r="G9" s="32">
        <v>481</v>
      </c>
      <c r="H9" s="32">
        <v>481</v>
      </c>
      <c r="I9" s="32">
        <v>481</v>
      </c>
      <c r="J9" s="32">
        <v>481</v>
      </c>
      <c r="K9" s="32">
        <v>481</v>
      </c>
      <c r="L9" s="32">
        <v>481</v>
      </c>
      <c r="M9" s="32">
        <v>481</v>
      </c>
      <c r="N9" s="22">
        <v>481</v>
      </c>
    </row>
    <row r="10" spans="3:14" ht="15">
      <c r="C10" s="15" t="s">
        <v>38</v>
      </c>
      <c r="D10" s="27" t="s">
        <v>39</v>
      </c>
      <c r="E10" s="32">
        <v>173.2</v>
      </c>
      <c r="F10" s="32">
        <v>173.2</v>
      </c>
      <c r="G10" s="32">
        <v>173.2</v>
      </c>
      <c r="H10" s="32">
        <v>173.2</v>
      </c>
      <c r="I10" s="32">
        <v>173.2</v>
      </c>
      <c r="J10" s="32">
        <v>173.2</v>
      </c>
      <c r="K10" s="32">
        <v>173.2</v>
      </c>
      <c r="L10" s="32">
        <v>173.2</v>
      </c>
      <c r="M10" s="32">
        <v>173.2</v>
      </c>
      <c r="N10" s="22">
        <v>173.2</v>
      </c>
    </row>
    <row r="11" spans="3:14" ht="15">
      <c r="C11" s="15" t="s">
        <v>40</v>
      </c>
      <c r="D11" s="27" t="s">
        <v>41</v>
      </c>
      <c r="E11" s="32">
        <v>570</v>
      </c>
      <c r="F11" s="32">
        <v>570</v>
      </c>
      <c r="G11" s="32">
        <v>570</v>
      </c>
      <c r="H11" s="32">
        <v>570</v>
      </c>
      <c r="I11" s="32">
        <v>570</v>
      </c>
      <c r="J11" s="32">
        <v>570</v>
      </c>
      <c r="K11" s="32">
        <v>570</v>
      </c>
      <c r="L11" s="32">
        <v>570</v>
      </c>
      <c r="M11" s="32">
        <v>570</v>
      </c>
      <c r="N11" s="22">
        <v>570</v>
      </c>
    </row>
    <row r="12" spans="3:14" ht="15">
      <c r="C12" s="15" t="s">
        <v>224</v>
      </c>
      <c r="D12" s="27" t="s">
        <v>43</v>
      </c>
      <c r="E12" s="32">
        <v>770</v>
      </c>
      <c r="F12" s="32">
        <v>770</v>
      </c>
      <c r="G12" s="32">
        <v>770</v>
      </c>
      <c r="H12" s="32">
        <v>770</v>
      </c>
      <c r="I12" s="32">
        <v>770</v>
      </c>
      <c r="J12" s="32">
        <v>770</v>
      </c>
      <c r="K12" s="32">
        <v>770</v>
      </c>
      <c r="L12" s="32">
        <v>770</v>
      </c>
      <c r="M12" s="32">
        <v>770</v>
      </c>
      <c r="N12" s="22">
        <v>770</v>
      </c>
    </row>
    <row r="13" spans="3:14" ht="15">
      <c r="C13" s="15" t="s">
        <v>47</v>
      </c>
      <c r="D13" s="27" t="s">
        <v>31</v>
      </c>
      <c r="E13" s="32">
        <v>620.78</v>
      </c>
      <c r="F13" s="32">
        <v>620.78</v>
      </c>
      <c r="G13" s="32">
        <v>634.19</v>
      </c>
      <c r="H13" s="32">
        <v>636.79</v>
      </c>
      <c r="I13" s="32">
        <v>636.79</v>
      </c>
      <c r="J13" s="32">
        <v>634.19</v>
      </c>
      <c r="K13" s="32">
        <v>634.19</v>
      </c>
      <c r="L13" s="32">
        <v>634.19</v>
      </c>
      <c r="M13" s="32">
        <v>634.19</v>
      </c>
      <c r="N13" s="22">
        <v>634.19</v>
      </c>
    </row>
    <row r="14" spans="3:14" ht="15">
      <c r="C14" s="15" t="s">
        <v>48</v>
      </c>
      <c r="D14" s="27" t="s">
        <v>49</v>
      </c>
      <c r="E14" s="32">
        <v>698.4011706666666</v>
      </c>
      <c r="F14" s="32">
        <v>823.2516226</v>
      </c>
      <c r="G14" s="32">
        <v>943.1602206000001</v>
      </c>
      <c r="H14" s="32">
        <v>943.1602206000001</v>
      </c>
      <c r="I14" s="32">
        <v>973.9282206000001</v>
      </c>
      <c r="J14" s="32">
        <v>1177.6268872666667</v>
      </c>
      <c r="K14" s="32">
        <v>1177.6268872666667</v>
      </c>
      <c r="L14" s="32">
        <v>1177.6268872666667</v>
      </c>
      <c r="M14" s="32">
        <v>1177.6268872666667</v>
      </c>
      <c r="N14" s="22">
        <v>1177.6268872666667</v>
      </c>
    </row>
    <row r="15" spans="3:14" ht="15">
      <c r="C15" s="15" t="s">
        <v>225</v>
      </c>
      <c r="D15" s="27" t="s">
        <v>107</v>
      </c>
      <c r="E15" s="32">
        <v>0</v>
      </c>
      <c r="F15" s="32">
        <v>0</v>
      </c>
      <c r="G15" s="32">
        <v>0</v>
      </c>
      <c r="H15" s="32">
        <v>0</v>
      </c>
      <c r="I15" s="32">
        <v>241</v>
      </c>
      <c r="J15" s="32">
        <v>241</v>
      </c>
      <c r="K15" s="32">
        <v>241</v>
      </c>
      <c r="L15" s="32">
        <v>241</v>
      </c>
      <c r="M15" s="32">
        <v>241</v>
      </c>
      <c r="N15" s="22">
        <v>241</v>
      </c>
    </row>
    <row r="16" spans="3:14" ht="15">
      <c r="C16" s="15" t="s">
        <v>51</v>
      </c>
      <c r="D16" s="27" t="s">
        <v>52</v>
      </c>
      <c r="E16" s="32">
        <v>322</v>
      </c>
      <c r="F16" s="32">
        <v>349</v>
      </c>
      <c r="G16" s="32">
        <v>349</v>
      </c>
      <c r="H16" s="32">
        <v>349</v>
      </c>
      <c r="I16" s="32">
        <v>349</v>
      </c>
      <c r="J16" s="32">
        <v>349</v>
      </c>
      <c r="K16" s="32">
        <v>349</v>
      </c>
      <c r="L16" s="32">
        <v>349</v>
      </c>
      <c r="M16" s="32">
        <v>349</v>
      </c>
      <c r="N16" s="22">
        <v>349</v>
      </c>
    </row>
    <row r="17" spans="3:14" ht="15">
      <c r="C17" s="15" t="s">
        <v>63</v>
      </c>
      <c r="D17" s="27" t="s">
        <v>64</v>
      </c>
      <c r="E17" s="32">
        <v>225</v>
      </c>
      <c r="F17" s="32">
        <v>225</v>
      </c>
      <c r="G17" s="32">
        <v>225</v>
      </c>
      <c r="H17" s="32">
        <v>225</v>
      </c>
      <c r="I17" s="32">
        <v>225</v>
      </c>
      <c r="J17" s="32">
        <v>225</v>
      </c>
      <c r="K17" s="32">
        <v>225</v>
      </c>
      <c r="L17" s="32">
        <v>225</v>
      </c>
      <c r="M17" s="32">
        <v>225</v>
      </c>
      <c r="N17" s="22">
        <v>225</v>
      </c>
    </row>
    <row r="18" spans="3:14" ht="15">
      <c r="C18" s="15" t="s">
        <v>267</v>
      </c>
      <c r="D18" s="27" t="s">
        <v>68</v>
      </c>
      <c r="E18" s="32">
        <v>888</v>
      </c>
      <c r="F18" s="32">
        <v>888</v>
      </c>
      <c r="G18" s="32">
        <v>888</v>
      </c>
      <c r="H18" s="32">
        <v>888</v>
      </c>
      <c r="I18" s="32">
        <v>888</v>
      </c>
      <c r="J18" s="32">
        <v>888</v>
      </c>
      <c r="K18" s="32">
        <v>888</v>
      </c>
      <c r="L18" s="32">
        <v>888</v>
      </c>
      <c r="M18" s="32">
        <v>888</v>
      </c>
      <c r="N18" s="22">
        <v>888</v>
      </c>
    </row>
    <row r="19" spans="3:14" ht="15">
      <c r="C19" s="15" t="s">
        <v>77</v>
      </c>
      <c r="D19" s="27" t="s">
        <v>78</v>
      </c>
      <c r="E19" s="32">
        <v>57.5856</v>
      </c>
      <c r="F19" s="32">
        <v>57.5856</v>
      </c>
      <c r="G19" s="32">
        <v>57.5856</v>
      </c>
      <c r="H19" s="32">
        <v>57.5856</v>
      </c>
      <c r="I19" s="32">
        <v>57.5856</v>
      </c>
      <c r="J19" s="32">
        <v>374</v>
      </c>
      <c r="K19" s="32">
        <v>374</v>
      </c>
      <c r="L19" s="32">
        <v>374</v>
      </c>
      <c r="M19" s="32">
        <v>374</v>
      </c>
      <c r="N19" s="22">
        <v>374</v>
      </c>
    </row>
    <row r="20" spans="3:14" ht="15">
      <c r="C20" s="15" t="s">
        <v>82</v>
      </c>
      <c r="D20" s="27" t="s">
        <v>83</v>
      </c>
      <c r="E20" s="32">
        <v>932</v>
      </c>
      <c r="F20" s="32">
        <v>932</v>
      </c>
      <c r="G20" s="32">
        <v>932</v>
      </c>
      <c r="H20" s="32">
        <v>932</v>
      </c>
      <c r="I20" s="32">
        <v>932</v>
      </c>
      <c r="J20" s="32">
        <v>932</v>
      </c>
      <c r="K20" s="32">
        <v>932</v>
      </c>
      <c r="L20" s="32">
        <v>932</v>
      </c>
      <c r="M20" s="32">
        <v>932</v>
      </c>
      <c r="N20" s="22">
        <v>932</v>
      </c>
    </row>
    <row r="21" spans="3:14" ht="15">
      <c r="C21" s="15" t="s">
        <v>85</v>
      </c>
      <c r="D21" s="27" t="s">
        <v>86</v>
      </c>
      <c r="E21" s="32">
        <v>165</v>
      </c>
      <c r="F21" s="32">
        <v>165</v>
      </c>
      <c r="G21" s="32">
        <v>165</v>
      </c>
      <c r="H21" s="32">
        <v>165</v>
      </c>
      <c r="I21" s="32">
        <v>165</v>
      </c>
      <c r="J21" s="32">
        <v>165</v>
      </c>
      <c r="K21" s="32">
        <v>165</v>
      </c>
      <c r="L21" s="32">
        <v>165</v>
      </c>
      <c r="M21" s="32">
        <v>165</v>
      </c>
      <c r="N21" s="22">
        <v>165</v>
      </c>
    </row>
    <row r="22" spans="3:14" ht="15">
      <c r="C22" s="15" t="s">
        <v>87</v>
      </c>
      <c r="D22" s="27" t="s">
        <v>88</v>
      </c>
      <c r="E22" s="32">
        <v>281</v>
      </c>
      <c r="F22" s="32">
        <v>281</v>
      </c>
      <c r="G22" s="32">
        <v>281</v>
      </c>
      <c r="H22" s="32">
        <v>281</v>
      </c>
      <c r="I22" s="32">
        <v>281</v>
      </c>
      <c r="J22" s="32">
        <v>281</v>
      </c>
      <c r="K22" s="32">
        <v>281</v>
      </c>
      <c r="L22" s="32">
        <v>281</v>
      </c>
      <c r="M22" s="32">
        <v>281</v>
      </c>
      <c r="N22" s="22">
        <v>281</v>
      </c>
    </row>
    <row r="23" spans="3:14" ht="15">
      <c r="C23" s="15" t="s">
        <v>226</v>
      </c>
      <c r="D23" s="27" t="s">
        <v>227</v>
      </c>
      <c r="E23" s="32">
        <v>0</v>
      </c>
      <c r="F23" s="32">
        <v>0</v>
      </c>
      <c r="G23" s="32">
        <v>0</v>
      </c>
      <c r="H23" s="32">
        <v>12</v>
      </c>
      <c r="I23" s="32">
        <v>12</v>
      </c>
      <c r="J23" s="32">
        <v>12</v>
      </c>
      <c r="K23" s="32">
        <v>12</v>
      </c>
      <c r="L23" s="32">
        <v>12</v>
      </c>
      <c r="M23" s="32">
        <v>12</v>
      </c>
      <c r="N23" s="22">
        <v>12</v>
      </c>
    </row>
    <row r="24" spans="3:14" ht="15">
      <c r="C24" s="15" t="s">
        <v>102</v>
      </c>
      <c r="D24" s="27" t="s">
        <v>103</v>
      </c>
      <c r="E24" s="32">
        <v>468</v>
      </c>
      <c r="F24" s="32">
        <v>468</v>
      </c>
      <c r="G24" s="32">
        <v>468</v>
      </c>
      <c r="H24" s="32">
        <v>468</v>
      </c>
      <c r="I24" s="32">
        <v>468</v>
      </c>
      <c r="J24" s="32">
        <v>468</v>
      </c>
      <c r="K24" s="32">
        <v>468</v>
      </c>
      <c r="L24" s="32">
        <v>468</v>
      </c>
      <c r="M24" s="32">
        <v>468</v>
      </c>
      <c r="N24" s="22">
        <v>468</v>
      </c>
    </row>
    <row r="25" spans="3:14" ht="15">
      <c r="C25" s="15" t="s">
        <v>106</v>
      </c>
      <c r="D25" s="27" t="s">
        <v>107</v>
      </c>
      <c r="E25" s="32">
        <v>1088</v>
      </c>
      <c r="F25" s="32">
        <v>1088</v>
      </c>
      <c r="G25" s="32">
        <v>1088</v>
      </c>
      <c r="H25" s="32">
        <v>1088</v>
      </c>
      <c r="I25" s="32">
        <v>1088</v>
      </c>
      <c r="J25" s="32">
        <v>1088</v>
      </c>
      <c r="K25" s="32">
        <v>1088</v>
      </c>
      <c r="L25" s="32">
        <v>1088</v>
      </c>
      <c r="M25" s="32">
        <v>1088</v>
      </c>
      <c r="N25" s="22">
        <v>1088</v>
      </c>
    </row>
    <row r="26" spans="3:14" ht="15">
      <c r="C26" s="15" t="s">
        <v>111</v>
      </c>
      <c r="D26" s="27" t="s">
        <v>68</v>
      </c>
      <c r="E26" s="32">
        <v>123</v>
      </c>
      <c r="F26" s="32">
        <v>123</v>
      </c>
      <c r="G26" s="32">
        <v>123</v>
      </c>
      <c r="H26" s="32">
        <v>123</v>
      </c>
      <c r="I26" s="32">
        <v>123</v>
      </c>
      <c r="J26" s="32">
        <v>123</v>
      </c>
      <c r="K26" s="32">
        <v>123</v>
      </c>
      <c r="L26" s="32">
        <v>123</v>
      </c>
      <c r="M26" s="32">
        <v>123</v>
      </c>
      <c r="N26" s="22">
        <v>123</v>
      </c>
    </row>
    <row r="27" spans="3:14" ht="15">
      <c r="C27" s="15" t="s">
        <v>228</v>
      </c>
      <c r="D27" s="27" t="s">
        <v>104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936</v>
      </c>
      <c r="K27" s="32">
        <v>936</v>
      </c>
      <c r="L27" s="32">
        <v>936</v>
      </c>
      <c r="M27" s="32">
        <v>936</v>
      </c>
      <c r="N27" s="22">
        <v>936</v>
      </c>
    </row>
    <row r="28" spans="3:14" ht="15">
      <c r="C28" s="15" t="s">
        <v>129</v>
      </c>
      <c r="D28" s="27" t="s">
        <v>130</v>
      </c>
      <c r="E28" s="32">
        <v>0</v>
      </c>
      <c r="F28" s="32">
        <v>0</v>
      </c>
      <c r="G28" s="32">
        <v>0</v>
      </c>
      <c r="H28" s="32">
        <v>0</v>
      </c>
      <c r="I28" s="32">
        <v>1642.4657534246574</v>
      </c>
      <c r="J28" s="32">
        <v>1642.4657534246574</v>
      </c>
      <c r="K28" s="32">
        <v>1642.4657534246574</v>
      </c>
      <c r="L28" s="32">
        <v>1642.4657534246574</v>
      </c>
      <c r="M28" s="32">
        <v>1642.4657534246574</v>
      </c>
      <c r="N28" s="22">
        <v>1642.4657534246574</v>
      </c>
    </row>
    <row r="29" spans="3:14" ht="15">
      <c r="C29" s="15" t="s">
        <v>146</v>
      </c>
      <c r="D29" s="27" t="s">
        <v>147</v>
      </c>
      <c r="E29" s="32">
        <v>113.3</v>
      </c>
      <c r="F29" s="32">
        <v>113.3</v>
      </c>
      <c r="G29" s="32">
        <v>113.3</v>
      </c>
      <c r="H29" s="32">
        <v>113.3</v>
      </c>
      <c r="I29" s="32">
        <v>113.3</v>
      </c>
      <c r="J29" s="32">
        <v>113.3</v>
      </c>
      <c r="K29" s="32">
        <v>113.3</v>
      </c>
      <c r="L29" s="32">
        <v>113.3</v>
      </c>
      <c r="M29" s="32">
        <v>113.3</v>
      </c>
      <c r="N29" s="22">
        <v>113.3</v>
      </c>
    </row>
    <row r="30" spans="3:14" ht="15">
      <c r="C30" s="15" t="s">
        <v>229</v>
      </c>
      <c r="D30" s="27" t="s">
        <v>230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1767.9999999999998</v>
      </c>
      <c r="K30" s="32">
        <v>1767.9999999999998</v>
      </c>
      <c r="L30" s="32">
        <v>1767.9999999999998</v>
      </c>
      <c r="M30" s="32">
        <v>1767.9999999999998</v>
      </c>
      <c r="N30" s="22">
        <v>1767.9999999999998</v>
      </c>
    </row>
    <row r="31" spans="3:14" ht="15">
      <c r="C31" s="15" t="s">
        <v>231</v>
      </c>
      <c r="D31" s="27" t="s">
        <v>43</v>
      </c>
      <c r="E31" s="32">
        <v>671</v>
      </c>
      <c r="F31" s="32">
        <v>671</v>
      </c>
      <c r="G31" s="32">
        <v>671</v>
      </c>
      <c r="H31" s="32">
        <v>671</v>
      </c>
      <c r="I31" s="32">
        <v>671</v>
      </c>
      <c r="J31" s="32">
        <v>671</v>
      </c>
      <c r="K31" s="32">
        <v>671</v>
      </c>
      <c r="L31" s="32">
        <v>671</v>
      </c>
      <c r="M31" s="32">
        <v>671</v>
      </c>
      <c r="N31" s="22">
        <v>671</v>
      </c>
    </row>
    <row r="32" spans="3:14" ht="15">
      <c r="C32" s="15" t="s">
        <v>152</v>
      </c>
      <c r="D32" s="27" t="s">
        <v>1</v>
      </c>
      <c r="E32" s="32">
        <v>355</v>
      </c>
      <c r="F32" s="32">
        <v>355</v>
      </c>
      <c r="G32" s="32">
        <v>355</v>
      </c>
      <c r="H32" s="32">
        <v>355</v>
      </c>
      <c r="I32" s="32">
        <v>355</v>
      </c>
      <c r="J32" s="32">
        <v>355</v>
      </c>
      <c r="K32" s="32">
        <v>355</v>
      </c>
      <c r="L32" s="32">
        <v>355</v>
      </c>
      <c r="M32" s="32">
        <v>355</v>
      </c>
      <c r="N32" s="22">
        <v>355</v>
      </c>
    </row>
    <row r="33" spans="3:14" ht="15">
      <c r="C33" s="15" t="s">
        <v>266</v>
      </c>
      <c r="D33" s="27" t="s">
        <v>158</v>
      </c>
      <c r="E33" s="32">
        <v>3120</v>
      </c>
      <c r="F33" s="32">
        <v>3120</v>
      </c>
      <c r="G33" s="32">
        <v>3120</v>
      </c>
      <c r="H33" s="32">
        <v>3120</v>
      </c>
      <c r="I33" s="32">
        <v>3120</v>
      </c>
      <c r="J33" s="32">
        <v>3120</v>
      </c>
      <c r="K33" s="32">
        <v>3120</v>
      </c>
      <c r="L33" s="32">
        <v>3120</v>
      </c>
      <c r="M33" s="32">
        <v>3120</v>
      </c>
      <c r="N33" s="22">
        <v>3120</v>
      </c>
    </row>
    <row r="34" spans="3:14" ht="15">
      <c r="C34" s="15" t="s">
        <v>232</v>
      </c>
      <c r="D34" s="27" t="s">
        <v>227</v>
      </c>
      <c r="E34" s="32">
        <v>0</v>
      </c>
      <c r="F34" s="32">
        <v>0</v>
      </c>
      <c r="G34" s="32">
        <v>0</v>
      </c>
      <c r="H34" s="32">
        <v>70</v>
      </c>
      <c r="I34" s="32">
        <v>70</v>
      </c>
      <c r="J34" s="32">
        <v>70</v>
      </c>
      <c r="K34" s="32">
        <v>70</v>
      </c>
      <c r="L34" s="32">
        <v>70</v>
      </c>
      <c r="M34" s="32">
        <v>70</v>
      </c>
      <c r="N34" s="22">
        <v>70</v>
      </c>
    </row>
    <row r="35" spans="3:14" ht="15.75" thickBot="1">
      <c r="C35" s="16" t="s">
        <v>167</v>
      </c>
      <c r="D35" s="28" t="s">
        <v>168</v>
      </c>
      <c r="E35" s="35">
        <v>586.152</v>
      </c>
      <c r="F35" s="35">
        <v>586.152</v>
      </c>
      <c r="G35" s="35">
        <v>586.152</v>
      </c>
      <c r="H35" s="35">
        <v>586.152</v>
      </c>
      <c r="I35" s="35">
        <v>586.152</v>
      </c>
      <c r="J35" s="35">
        <v>586.152</v>
      </c>
      <c r="K35" s="35">
        <v>586.152</v>
      </c>
      <c r="L35" s="35">
        <v>586.152</v>
      </c>
      <c r="M35" s="35">
        <v>586.152</v>
      </c>
      <c r="N35" s="25">
        <v>586.152</v>
      </c>
    </row>
    <row r="36" ht="15.75" thickTop="1"/>
    <row r="37" spans="3:14" ht="15">
      <c r="C37" s="38" t="s">
        <v>301</v>
      </c>
      <c r="D37" s="38"/>
      <c r="E37" s="39">
        <f>SUM(E7:E35)</f>
        <v>13562.518770666667</v>
      </c>
      <c r="F37" s="39">
        <f aca="true" t="shared" si="0" ref="F37:M37">SUM(F7:F35)</f>
        <v>13714.3692226</v>
      </c>
      <c r="G37" s="39">
        <f t="shared" si="0"/>
        <v>13854.6878206</v>
      </c>
      <c r="H37" s="39">
        <f t="shared" si="0"/>
        <v>13939.2878206</v>
      </c>
      <c r="I37" s="39">
        <f t="shared" si="0"/>
        <v>15853.521574024659</v>
      </c>
      <c r="J37" s="39">
        <f t="shared" si="0"/>
        <v>19075.034640691323</v>
      </c>
      <c r="K37" s="39">
        <f t="shared" si="0"/>
        <v>19229.934640691325</v>
      </c>
      <c r="L37" s="39">
        <f t="shared" si="0"/>
        <v>19229.934640691325</v>
      </c>
      <c r="M37" s="39">
        <f t="shared" si="0"/>
        <v>19229.934640691325</v>
      </c>
      <c r="N37" s="39">
        <f>SUM(N7:N35)</f>
        <v>19229.934640691325</v>
      </c>
    </row>
  </sheetData>
  <sheetProtection/>
  <mergeCells count="2">
    <mergeCell ref="E4:K4"/>
    <mergeCell ref="C1:C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IM28"/>
  <sheetViews>
    <sheetView zoomScalePageLayoutView="0" workbookViewId="0" topLeftCell="B1">
      <selection activeCell="G64" sqref="G64"/>
    </sheetView>
  </sheetViews>
  <sheetFormatPr defaultColWidth="9.140625" defaultRowHeight="15"/>
  <cols>
    <col min="1" max="1" width="0" style="4" hidden="1" customWidth="1"/>
    <col min="2" max="2" width="9.8515625" style="4" customWidth="1"/>
    <col min="3" max="3" width="51.28125" style="0" customWidth="1"/>
    <col min="4" max="4" width="10.8515625" style="23" customWidth="1"/>
    <col min="5" max="5" width="10.8515625" style="24" customWidth="1"/>
    <col min="6" max="6" width="10.7109375" style="24" customWidth="1"/>
    <col min="7" max="13" width="10.8515625" style="24" customWidth="1"/>
    <col min="14" max="14" width="10.8515625" style="0" customWidth="1"/>
  </cols>
  <sheetData>
    <row r="1" spans="3:13" s="4" customFormat="1" ht="33.75" customHeight="1">
      <c r="C1" s="88"/>
      <c r="D1" s="23"/>
      <c r="E1" s="24"/>
      <c r="F1" s="24"/>
      <c r="G1" s="24"/>
      <c r="H1" s="24"/>
      <c r="I1" s="24"/>
      <c r="J1" s="24"/>
      <c r="K1" s="24"/>
      <c r="L1" s="24"/>
      <c r="M1" s="24"/>
    </row>
    <row r="2" spans="3:13" s="4" customFormat="1" ht="33.75" customHeight="1">
      <c r="C2" s="88"/>
      <c r="D2" s="23"/>
      <c r="E2" s="24"/>
      <c r="F2" s="24"/>
      <c r="G2" s="24"/>
      <c r="H2" s="24"/>
      <c r="I2" s="24"/>
      <c r="J2" s="24"/>
      <c r="K2" s="24"/>
      <c r="L2" s="24"/>
      <c r="M2" s="24"/>
    </row>
    <row r="3" ht="33.75" customHeight="1">
      <c r="C3" s="88"/>
    </row>
    <row r="4" spans="3:14" ht="15">
      <c r="C4" s="4"/>
      <c r="D4"/>
      <c r="E4" s="89" t="s">
        <v>260</v>
      </c>
      <c r="F4" s="89"/>
      <c r="G4" s="89"/>
      <c r="H4" s="89"/>
      <c r="I4" s="89"/>
      <c r="J4" s="89"/>
      <c r="K4" s="89"/>
      <c r="L4" s="89"/>
      <c r="N4" s="24"/>
    </row>
    <row r="5" ht="15.75" thickBot="1">
      <c r="C5" s="6" t="s">
        <v>263</v>
      </c>
    </row>
    <row r="6" spans="3:14" s="5" customFormat="1" ht="16.5" thickBot="1" thickTop="1">
      <c r="C6" s="12" t="s">
        <v>269</v>
      </c>
      <c r="D6" s="18" t="s">
        <v>268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9">
        <v>2020</v>
      </c>
    </row>
    <row r="7" spans="3:247" ht="15.75" thickTop="1">
      <c r="C7" s="19" t="s">
        <v>8</v>
      </c>
      <c r="D7" s="26" t="s">
        <v>233</v>
      </c>
      <c r="E7" s="30">
        <v>544.28</v>
      </c>
      <c r="F7" s="30">
        <v>544.28</v>
      </c>
      <c r="G7" s="30">
        <v>544.28</v>
      </c>
      <c r="H7" s="30">
        <v>544.28</v>
      </c>
      <c r="I7" s="30">
        <v>544.28</v>
      </c>
      <c r="J7" s="30">
        <v>544.28</v>
      </c>
      <c r="K7" s="30">
        <v>544.28</v>
      </c>
      <c r="L7" s="30">
        <v>544.28</v>
      </c>
      <c r="M7" s="30">
        <v>544.28</v>
      </c>
      <c r="N7" s="17">
        <v>544.28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3:247" ht="15">
      <c r="C8" s="15" t="s">
        <v>11</v>
      </c>
      <c r="D8" s="27" t="s">
        <v>233</v>
      </c>
      <c r="E8" s="32">
        <v>223.296</v>
      </c>
      <c r="F8" s="32">
        <v>223.296</v>
      </c>
      <c r="G8" s="32">
        <v>223.296</v>
      </c>
      <c r="H8" s="32">
        <v>334.9440000000001</v>
      </c>
      <c r="I8" s="32">
        <v>334.9440000000001</v>
      </c>
      <c r="J8" s="32">
        <v>334.9440000000001</v>
      </c>
      <c r="K8" s="32">
        <v>334.9440000000001</v>
      </c>
      <c r="L8" s="32">
        <v>335</v>
      </c>
      <c r="M8" s="32">
        <v>335</v>
      </c>
      <c r="N8" s="22">
        <v>335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3:247" ht="15">
      <c r="C9" s="15" t="s">
        <v>25</v>
      </c>
      <c r="D9" s="27" t="s">
        <v>233</v>
      </c>
      <c r="E9" s="32">
        <v>376.81</v>
      </c>
      <c r="F9" s="32">
        <v>376.81</v>
      </c>
      <c r="G9" s="32">
        <v>376.81</v>
      </c>
      <c r="H9" s="32">
        <v>376.81</v>
      </c>
      <c r="I9" s="32">
        <v>376.81</v>
      </c>
      <c r="J9" s="32">
        <v>376.81</v>
      </c>
      <c r="K9" s="32">
        <v>376.81</v>
      </c>
      <c r="L9" s="32">
        <v>377</v>
      </c>
      <c r="M9" s="32">
        <v>377</v>
      </c>
      <c r="N9" s="22">
        <v>377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3:247" ht="15">
      <c r="C10" s="15" t="s">
        <v>26</v>
      </c>
      <c r="D10" s="27" t="s">
        <v>234</v>
      </c>
      <c r="E10" s="32">
        <v>291</v>
      </c>
      <c r="F10" s="32">
        <v>291</v>
      </c>
      <c r="G10" s="32">
        <v>291</v>
      </c>
      <c r="H10" s="32">
        <v>291</v>
      </c>
      <c r="I10" s="32">
        <v>291</v>
      </c>
      <c r="J10" s="32">
        <v>291</v>
      </c>
      <c r="K10" s="32">
        <v>291</v>
      </c>
      <c r="L10" s="32">
        <v>291</v>
      </c>
      <c r="M10" s="32">
        <v>291</v>
      </c>
      <c r="N10" s="22">
        <v>291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3:247" ht="15">
      <c r="C11" s="15" t="s">
        <v>50</v>
      </c>
      <c r="D11" s="27" t="s">
        <v>235</v>
      </c>
      <c r="E11" s="32">
        <v>410</v>
      </c>
      <c r="F11" s="32">
        <v>410</v>
      </c>
      <c r="G11" s="32">
        <v>410</v>
      </c>
      <c r="H11" s="32">
        <v>410</v>
      </c>
      <c r="I11" s="32">
        <v>410</v>
      </c>
      <c r="J11" s="32">
        <v>410</v>
      </c>
      <c r="K11" s="32">
        <v>410</v>
      </c>
      <c r="L11" s="32">
        <v>410</v>
      </c>
      <c r="M11" s="32">
        <v>410</v>
      </c>
      <c r="N11" s="22">
        <v>410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3:247" ht="15">
      <c r="C12" s="15" t="s">
        <v>62</v>
      </c>
      <c r="D12" s="27" t="s">
        <v>233</v>
      </c>
      <c r="E12" s="32">
        <v>376.81</v>
      </c>
      <c r="F12" s="32">
        <v>376.81</v>
      </c>
      <c r="G12" s="32">
        <v>376.81</v>
      </c>
      <c r="H12" s="32">
        <v>376.81</v>
      </c>
      <c r="I12" s="32">
        <v>376.81</v>
      </c>
      <c r="J12" s="32">
        <v>376.81</v>
      </c>
      <c r="K12" s="32">
        <v>376.81</v>
      </c>
      <c r="L12" s="32">
        <v>377</v>
      </c>
      <c r="M12" s="32">
        <v>377</v>
      </c>
      <c r="N12" s="22">
        <v>377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3:247" ht="15">
      <c r="C13" s="15" t="s">
        <v>69</v>
      </c>
      <c r="D13" s="27" t="s">
        <v>236</v>
      </c>
      <c r="E13" s="32">
        <v>700</v>
      </c>
      <c r="F13" s="32">
        <v>700</v>
      </c>
      <c r="G13" s="32">
        <v>700</v>
      </c>
      <c r="H13" s="32">
        <v>700</v>
      </c>
      <c r="I13" s="32">
        <v>700</v>
      </c>
      <c r="J13" s="32">
        <v>700</v>
      </c>
      <c r="K13" s="32">
        <v>700</v>
      </c>
      <c r="L13" s="32">
        <v>700</v>
      </c>
      <c r="M13" s="32">
        <v>700</v>
      </c>
      <c r="N13" s="22">
        <v>700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3:247" ht="15">
      <c r="C14" s="15" t="s">
        <v>99</v>
      </c>
      <c r="D14" s="27" t="s">
        <v>237</v>
      </c>
      <c r="E14" s="32">
        <v>0</v>
      </c>
      <c r="F14" s="32">
        <v>364.9923842666667</v>
      </c>
      <c r="G14" s="32">
        <v>364.9923842666667</v>
      </c>
      <c r="H14" s="32">
        <v>364.9923842666667</v>
      </c>
      <c r="I14" s="32">
        <v>364.9923842666667</v>
      </c>
      <c r="J14" s="32">
        <v>398.17363800000004</v>
      </c>
      <c r="K14" s="32">
        <v>398.17363800000004</v>
      </c>
      <c r="L14" s="32">
        <v>398.17363800000004</v>
      </c>
      <c r="M14" s="32">
        <v>398.17363800000004</v>
      </c>
      <c r="N14" s="22">
        <v>398.17363800000004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3:247" ht="15">
      <c r="C15" s="15" t="s">
        <v>112</v>
      </c>
      <c r="D15" s="27" t="s">
        <v>236</v>
      </c>
      <c r="E15" s="32">
        <v>950</v>
      </c>
      <c r="F15" s="32">
        <v>950</v>
      </c>
      <c r="G15" s="32">
        <v>950</v>
      </c>
      <c r="H15" s="32">
        <v>950</v>
      </c>
      <c r="I15" s="32">
        <v>950</v>
      </c>
      <c r="J15" s="32">
        <v>950</v>
      </c>
      <c r="K15" s="32">
        <v>950</v>
      </c>
      <c r="L15" s="32">
        <v>950</v>
      </c>
      <c r="M15" s="32">
        <v>950</v>
      </c>
      <c r="N15" s="22">
        <v>950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3:247" ht="15">
      <c r="C16" s="15" t="s">
        <v>116</v>
      </c>
      <c r="D16" s="27" t="s">
        <v>235</v>
      </c>
      <c r="E16" s="32">
        <v>370</v>
      </c>
      <c r="F16" s="32">
        <v>370</v>
      </c>
      <c r="G16" s="32">
        <v>370</v>
      </c>
      <c r="H16" s="32">
        <v>370</v>
      </c>
      <c r="I16" s="32">
        <v>370</v>
      </c>
      <c r="J16" s="32">
        <v>370</v>
      </c>
      <c r="K16" s="32">
        <v>370</v>
      </c>
      <c r="L16" s="32">
        <v>370</v>
      </c>
      <c r="M16" s="32">
        <v>370</v>
      </c>
      <c r="N16" s="22">
        <v>370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3:247" ht="15">
      <c r="C17" s="15" t="s">
        <v>120</v>
      </c>
      <c r="D17" s="27" t="s">
        <v>233</v>
      </c>
      <c r="E17" s="32">
        <v>115.22073600000002</v>
      </c>
      <c r="F17" s="32">
        <v>115.22073600000002</v>
      </c>
      <c r="G17" s="32">
        <v>115.22073600000002</v>
      </c>
      <c r="H17" s="32">
        <v>115.22073600000002</v>
      </c>
      <c r="I17" s="32">
        <v>115.22073600000002</v>
      </c>
      <c r="J17" s="32">
        <v>115.22073600000002</v>
      </c>
      <c r="K17" s="32">
        <v>115.22073600000002</v>
      </c>
      <c r="L17" s="32">
        <v>115</v>
      </c>
      <c r="M17" s="32">
        <v>115</v>
      </c>
      <c r="N17" s="22">
        <v>115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3:247" ht="15">
      <c r="C18" s="15" t="s">
        <v>124</v>
      </c>
      <c r="D18" s="27" t="s">
        <v>233</v>
      </c>
      <c r="E18" s="32">
        <v>0</v>
      </c>
      <c r="F18" s="32">
        <v>223.296</v>
      </c>
      <c r="G18" s="32">
        <v>223.296</v>
      </c>
      <c r="H18" s="32">
        <v>223.296</v>
      </c>
      <c r="I18" s="32">
        <v>223.296</v>
      </c>
      <c r="J18" s="32">
        <v>223.296</v>
      </c>
      <c r="K18" s="32">
        <v>223.296</v>
      </c>
      <c r="L18" s="32">
        <v>223</v>
      </c>
      <c r="M18" s="32">
        <v>223</v>
      </c>
      <c r="N18" s="22">
        <v>223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3:247" ht="15">
      <c r="C19" s="15" t="s">
        <v>132</v>
      </c>
      <c r="D19" s="27" t="s">
        <v>234</v>
      </c>
      <c r="E19" s="32">
        <v>0</v>
      </c>
      <c r="F19" s="32">
        <v>170</v>
      </c>
      <c r="G19" s="32">
        <v>170</v>
      </c>
      <c r="H19" s="32">
        <v>170</v>
      </c>
      <c r="I19" s="32">
        <v>170</v>
      </c>
      <c r="J19" s="32">
        <v>170</v>
      </c>
      <c r="K19" s="32">
        <v>170</v>
      </c>
      <c r="L19" s="32">
        <v>170</v>
      </c>
      <c r="M19" s="32">
        <v>170</v>
      </c>
      <c r="N19" s="22">
        <v>170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3:247" ht="15">
      <c r="C20" s="15" t="s">
        <v>136</v>
      </c>
      <c r="D20" s="27" t="s">
        <v>234</v>
      </c>
      <c r="E20" s="32">
        <v>81</v>
      </c>
      <c r="F20" s="32">
        <v>129</v>
      </c>
      <c r="G20" s="32">
        <v>129</v>
      </c>
      <c r="H20" s="32">
        <v>129</v>
      </c>
      <c r="I20" s="32">
        <v>129</v>
      </c>
      <c r="J20" s="32">
        <v>129</v>
      </c>
      <c r="K20" s="32">
        <v>129</v>
      </c>
      <c r="L20" s="32">
        <v>129</v>
      </c>
      <c r="M20" s="32">
        <v>129</v>
      </c>
      <c r="N20" s="22">
        <v>129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3:247" ht="15">
      <c r="C21" s="15" t="s">
        <v>140</v>
      </c>
      <c r="D21" s="27" t="s">
        <v>238</v>
      </c>
      <c r="E21" s="32">
        <v>139.15734336</v>
      </c>
      <c r="F21" s="32">
        <v>139.15734336</v>
      </c>
      <c r="G21" s="32">
        <v>139.15734336</v>
      </c>
      <c r="H21" s="32">
        <v>139.15734336</v>
      </c>
      <c r="I21" s="32">
        <v>139.15734336</v>
      </c>
      <c r="J21" s="32">
        <v>234</v>
      </c>
      <c r="K21" s="32">
        <v>234</v>
      </c>
      <c r="L21" s="32">
        <v>234</v>
      </c>
      <c r="M21" s="32">
        <v>234</v>
      </c>
      <c r="N21" s="22">
        <v>234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3:247" ht="15">
      <c r="C22" s="15" t="s">
        <v>145</v>
      </c>
      <c r="D22" s="27" t="s">
        <v>233</v>
      </c>
      <c r="E22" s="32">
        <v>279.12</v>
      </c>
      <c r="F22" s="32">
        <v>279.12</v>
      </c>
      <c r="G22" s="32">
        <v>279.12</v>
      </c>
      <c r="H22" s="32">
        <v>279.12</v>
      </c>
      <c r="I22" s="32">
        <v>279.12</v>
      </c>
      <c r="J22" s="32">
        <v>279.12</v>
      </c>
      <c r="K22" s="32">
        <v>279.12</v>
      </c>
      <c r="L22" s="32">
        <v>279.12</v>
      </c>
      <c r="M22" s="32">
        <v>279.12</v>
      </c>
      <c r="N22" s="22">
        <v>279.12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3:247" ht="15">
      <c r="C23" s="15" t="s">
        <v>148</v>
      </c>
      <c r="D23" s="27" t="s">
        <v>239</v>
      </c>
      <c r="E23" s="32">
        <v>193</v>
      </c>
      <c r="F23" s="32">
        <v>321</v>
      </c>
      <c r="G23" s="32">
        <v>321</v>
      </c>
      <c r="H23" s="32">
        <v>321</v>
      </c>
      <c r="I23" s="32">
        <v>321</v>
      </c>
      <c r="J23" s="32">
        <v>321</v>
      </c>
      <c r="K23" s="32">
        <v>321</v>
      </c>
      <c r="L23" s="32">
        <v>321</v>
      </c>
      <c r="M23" s="32">
        <v>321</v>
      </c>
      <c r="N23" s="22">
        <v>321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3:14" s="4" customFormat="1" ht="15">
      <c r="C24" s="15" t="s">
        <v>248</v>
      </c>
      <c r="D24" s="27" t="s">
        <v>253</v>
      </c>
      <c r="E24" s="32">
        <v>0</v>
      </c>
      <c r="F24" s="32">
        <v>0</v>
      </c>
      <c r="G24" s="32">
        <v>0</v>
      </c>
      <c r="H24" s="32">
        <v>0</v>
      </c>
      <c r="I24" s="56">
        <v>150</v>
      </c>
      <c r="J24" s="56">
        <v>150</v>
      </c>
      <c r="K24" s="56">
        <v>150</v>
      </c>
      <c r="L24" s="56">
        <v>150</v>
      </c>
      <c r="M24" s="56">
        <v>150</v>
      </c>
      <c r="N24" s="60">
        <v>150</v>
      </c>
    </row>
    <row r="25" spans="3:247" ht="15">
      <c r="C25" s="15" t="s">
        <v>156</v>
      </c>
      <c r="D25" s="27" t="s">
        <v>236</v>
      </c>
      <c r="E25" s="32">
        <v>127</v>
      </c>
      <c r="F25" s="32">
        <v>127</v>
      </c>
      <c r="G25" s="32">
        <v>127</v>
      </c>
      <c r="H25" s="32">
        <v>127</v>
      </c>
      <c r="I25" s="32">
        <v>127</v>
      </c>
      <c r="J25" s="32">
        <v>127</v>
      </c>
      <c r="K25" s="32">
        <v>127</v>
      </c>
      <c r="L25" s="32">
        <v>127</v>
      </c>
      <c r="M25" s="32">
        <v>127</v>
      </c>
      <c r="N25" s="22">
        <v>127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3:247" ht="15.75" thickBot="1">
      <c r="C26" s="16" t="s">
        <v>166</v>
      </c>
      <c r="D26" s="28" t="s">
        <v>240</v>
      </c>
      <c r="E26" s="35">
        <v>475</v>
      </c>
      <c r="F26" s="35">
        <v>475</v>
      </c>
      <c r="G26" s="35">
        <v>475</v>
      </c>
      <c r="H26" s="35">
        <v>475</v>
      </c>
      <c r="I26" s="35">
        <v>475</v>
      </c>
      <c r="J26" s="35">
        <v>475</v>
      </c>
      <c r="K26" s="35">
        <v>475</v>
      </c>
      <c r="L26" s="35">
        <v>475</v>
      </c>
      <c r="M26" s="35">
        <v>475</v>
      </c>
      <c r="N26" s="25">
        <v>475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ht="15.75" thickTop="1"/>
    <row r="28" spans="3:14" ht="15">
      <c r="C28" s="38" t="s">
        <v>301</v>
      </c>
      <c r="D28" s="38"/>
      <c r="E28" s="39">
        <f>SUM(E7:E26)</f>
        <v>5651.69407936</v>
      </c>
      <c r="F28" s="39">
        <f aca="true" t="shared" si="0" ref="F28:N28">SUM(F7:F26)</f>
        <v>6585.982463626667</v>
      </c>
      <c r="G28" s="39">
        <f t="shared" si="0"/>
        <v>6585.982463626667</v>
      </c>
      <c r="H28" s="39">
        <f t="shared" si="0"/>
        <v>6697.630463626667</v>
      </c>
      <c r="I28" s="39">
        <f t="shared" si="0"/>
        <v>6847.630463626667</v>
      </c>
      <c r="J28" s="39">
        <f t="shared" si="0"/>
        <v>6975.654374000001</v>
      </c>
      <c r="K28" s="39">
        <f t="shared" si="0"/>
        <v>6975.654374000001</v>
      </c>
      <c r="L28" s="39">
        <f t="shared" si="0"/>
        <v>6975.573638</v>
      </c>
      <c r="M28" s="39">
        <f t="shared" si="0"/>
        <v>6975.573638</v>
      </c>
      <c r="N28" s="39">
        <f t="shared" si="0"/>
        <v>6975.573638</v>
      </c>
    </row>
  </sheetData>
  <sheetProtection/>
  <mergeCells count="2">
    <mergeCell ref="E4:L4"/>
    <mergeCell ref="C1:C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N35"/>
  <sheetViews>
    <sheetView zoomScalePageLayoutView="0" workbookViewId="0" topLeftCell="B1">
      <selection activeCell="G49" sqref="G49"/>
    </sheetView>
  </sheetViews>
  <sheetFormatPr defaultColWidth="9.140625" defaultRowHeight="15"/>
  <cols>
    <col min="1" max="1" width="0" style="4" hidden="1" customWidth="1"/>
    <col min="2" max="2" width="9.8515625" style="4" customWidth="1"/>
    <col min="3" max="3" width="51.28125" style="0" customWidth="1"/>
    <col min="4" max="4" width="10.8515625" style="23" customWidth="1"/>
    <col min="5" max="5" width="10.8515625" style="24" customWidth="1"/>
    <col min="6" max="6" width="10.7109375" style="24" customWidth="1"/>
    <col min="7" max="13" width="10.8515625" style="24" customWidth="1"/>
    <col min="14" max="14" width="10.8515625" style="0" customWidth="1"/>
  </cols>
  <sheetData>
    <row r="1" spans="3:13" s="4" customFormat="1" ht="33.75" customHeight="1">
      <c r="C1" s="88"/>
      <c r="D1" s="23"/>
      <c r="E1" s="24"/>
      <c r="F1" s="24"/>
      <c r="G1" s="24"/>
      <c r="H1" s="24"/>
      <c r="I1" s="24"/>
      <c r="J1" s="24"/>
      <c r="K1" s="24"/>
      <c r="L1" s="24"/>
      <c r="M1" s="24"/>
    </row>
    <row r="2" spans="3:13" s="4" customFormat="1" ht="33.75" customHeight="1">
      <c r="C2" s="88"/>
      <c r="D2" s="23"/>
      <c r="E2" s="24"/>
      <c r="F2" s="24"/>
      <c r="G2" s="24"/>
      <c r="H2" s="24"/>
      <c r="I2" s="24"/>
      <c r="J2" s="24"/>
      <c r="K2" s="24"/>
      <c r="L2" s="24"/>
      <c r="M2" s="24"/>
    </row>
    <row r="3" ht="33.75" customHeight="1">
      <c r="C3" s="88"/>
    </row>
    <row r="4" spans="3:14" ht="15">
      <c r="C4" s="4"/>
      <c r="D4"/>
      <c r="E4" s="89" t="s">
        <v>259</v>
      </c>
      <c r="F4" s="89"/>
      <c r="G4" s="89"/>
      <c r="H4" s="89"/>
      <c r="I4" s="89"/>
      <c r="J4" s="89"/>
      <c r="K4" s="89"/>
      <c r="L4" s="89"/>
      <c r="M4" s="89"/>
      <c r="N4" s="24"/>
    </row>
    <row r="5" ht="15.75" thickBot="1">
      <c r="C5" s="6" t="s">
        <v>263</v>
      </c>
    </row>
    <row r="6" spans="3:14" s="5" customFormat="1" ht="16.5" thickBot="1" thickTop="1">
      <c r="C6" s="12" t="s">
        <v>269</v>
      </c>
      <c r="D6" s="18" t="s">
        <v>264</v>
      </c>
      <c r="E6" s="8">
        <v>2011</v>
      </c>
      <c r="F6" s="8">
        <v>2012</v>
      </c>
      <c r="G6" s="8">
        <v>2013</v>
      </c>
      <c r="H6" s="8">
        <v>2014</v>
      </c>
      <c r="I6" s="8">
        <v>2015</v>
      </c>
      <c r="J6" s="8">
        <v>2016</v>
      </c>
      <c r="K6" s="8">
        <v>2017</v>
      </c>
      <c r="L6" s="8">
        <v>2018</v>
      </c>
      <c r="M6" s="8">
        <v>2019</v>
      </c>
      <c r="N6" s="9">
        <v>2020</v>
      </c>
    </row>
    <row r="7" spans="3:14" ht="15.75" thickTop="1">
      <c r="C7" s="19" t="s">
        <v>241</v>
      </c>
      <c r="D7" s="26" t="s">
        <v>235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315</v>
      </c>
      <c r="K7" s="30">
        <v>315</v>
      </c>
      <c r="L7" s="30">
        <v>315</v>
      </c>
      <c r="M7" s="30">
        <v>315</v>
      </c>
      <c r="N7" s="17">
        <v>315</v>
      </c>
    </row>
    <row r="8" spans="3:14" ht="15">
      <c r="C8" s="15" t="s">
        <v>8</v>
      </c>
      <c r="D8" s="27" t="s">
        <v>233</v>
      </c>
      <c r="E8" s="32">
        <v>544.28</v>
      </c>
      <c r="F8" s="32">
        <v>544.28</v>
      </c>
      <c r="G8" s="32">
        <v>544.28</v>
      </c>
      <c r="H8" s="32">
        <v>544.28</v>
      </c>
      <c r="I8" s="32">
        <v>544.28</v>
      </c>
      <c r="J8" s="32">
        <v>544.28</v>
      </c>
      <c r="K8" s="32">
        <v>544.28</v>
      </c>
      <c r="L8" s="32">
        <v>544.28</v>
      </c>
      <c r="M8" s="32">
        <v>544.28</v>
      </c>
      <c r="N8" s="22">
        <v>544.28</v>
      </c>
    </row>
    <row r="9" spans="3:14" ht="15">
      <c r="C9" s="15" t="s">
        <v>11</v>
      </c>
      <c r="D9" s="27" t="s">
        <v>233</v>
      </c>
      <c r="E9" s="32">
        <v>223.296</v>
      </c>
      <c r="F9" s="32">
        <v>223.296</v>
      </c>
      <c r="G9" s="32">
        <v>223.296</v>
      </c>
      <c r="H9" s="32">
        <v>334.9440000000001</v>
      </c>
      <c r="I9" s="32">
        <v>334.9440000000001</v>
      </c>
      <c r="J9" s="32">
        <v>334.9440000000001</v>
      </c>
      <c r="K9" s="32">
        <v>334.9440000000001</v>
      </c>
      <c r="L9" s="32">
        <v>391</v>
      </c>
      <c r="M9" s="32">
        <v>391</v>
      </c>
      <c r="N9" s="22">
        <v>391</v>
      </c>
    </row>
    <row r="10" spans="3:14" ht="15">
      <c r="C10" s="15" t="s">
        <v>242</v>
      </c>
      <c r="D10" s="27" t="s">
        <v>234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22">
        <v>290</v>
      </c>
    </row>
    <row r="11" spans="3:14" ht="15">
      <c r="C11" s="15" t="s">
        <v>25</v>
      </c>
      <c r="D11" s="27" t="s">
        <v>233</v>
      </c>
      <c r="E11" s="32">
        <v>376.81</v>
      </c>
      <c r="F11" s="32">
        <v>376.81</v>
      </c>
      <c r="G11" s="32">
        <v>376.81</v>
      </c>
      <c r="H11" s="32">
        <v>376.81</v>
      </c>
      <c r="I11" s="32">
        <v>376.81</v>
      </c>
      <c r="J11" s="32">
        <v>376.81</v>
      </c>
      <c r="K11" s="32">
        <v>376.81</v>
      </c>
      <c r="L11" s="32">
        <v>461</v>
      </c>
      <c r="M11" s="32">
        <v>461</v>
      </c>
      <c r="N11" s="22">
        <v>461</v>
      </c>
    </row>
    <row r="12" spans="3:14" ht="15">
      <c r="C12" s="15" t="s">
        <v>26</v>
      </c>
      <c r="D12" s="27" t="s">
        <v>234</v>
      </c>
      <c r="E12" s="32">
        <v>291</v>
      </c>
      <c r="F12" s="32">
        <v>291</v>
      </c>
      <c r="G12" s="32">
        <v>291</v>
      </c>
      <c r="H12" s="32">
        <v>291</v>
      </c>
      <c r="I12" s="32">
        <v>291</v>
      </c>
      <c r="J12" s="32">
        <v>291</v>
      </c>
      <c r="K12" s="32">
        <v>291</v>
      </c>
      <c r="L12" s="32">
        <v>291</v>
      </c>
      <c r="M12" s="32">
        <v>291</v>
      </c>
      <c r="N12" s="22">
        <v>291</v>
      </c>
    </row>
    <row r="13" spans="3:14" ht="15">
      <c r="C13" s="15" t="s">
        <v>40</v>
      </c>
      <c r="D13" s="27" t="s">
        <v>235</v>
      </c>
      <c r="E13" s="32">
        <v>0</v>
      </c>
      <c r="F13" s="32">
        <v>0</v>
      </c>
      <c r="G13" s="56">
        <v>0</v>
      </c>
      <c r="H13" s="56">
        <v>0</v>
      </c>
      <c r="I13" s="56">
        <v>0</v>
      </c>
      <c r="J13" s="56">
        <v>360</v>
      </c>
      <c r="K13" s="56">
        <v>360</v>
      </c>
      <c r="L13" s="56">
        <v>360</v>
      </c>
      <c r="M13" s="56">
        <v>360</v>
      </c>
      <c r="N13" s="60">
        <v>360</v>
      </c>
    </row>
    <row r="14" spans="3:14" ht="15">
      <c r="C14" s="15" t="s">
        <v>243</v>
      </c>
      <c r="D14" s="27" t="s">
        <v>250</v>
      </c>
      <c r="E14" s="32">
        <v>0</v>
      </c>
      <c r="F14" s="32">
        <v>0</v>
      </c>
      <c r="G14" s="56">
        <v>0</v>
      </c>
      <c r="H14" s="56">
        <v>0</v>
      </c>
      <c r="I14" s="56">
        <v>0</v>
      </c>
      <c r="J14" s="56">
        <v>120</v>
      </c>
      <c r="K14" s="56">
        <v>120</v>
      </c>
      <c r="L14" s="56">
        <v>120</v>
      </c>
      <c r="M14" s="56">
        <v>120</v>
      </c>
      <c r="N14" s="60">
        <v>120</v>
      </c>
    </row>
    <row r="15" spans="3:14" ht="15">
      <c r="C15" s="15" t="s">
        <v>50</v>
      </c>
      <c r="D15" s="27" t="s">
        <v>235</v>
      </c>
      <c r="E15" s="32">
        <v>410</v>
      </c>
      <c r="F15" s="32">
        <v>410</v>
      </c>
      <c r="G15" s="56">
        <v>410</v>
      </c>
      <c r="H15" s="56">
        <v>410</v>
      </c>
      <c r="I15" s="56">
        <v>410</v>
      </c>
      <c r="J15" s="56">
        <v>410</v>
      </c>
      <c r="K15" s="56">
        <v>710</v>
      </c>
      <c r="L15" s="56">
        <v>710</v>
      </c>
      <c r="M15" s="56">
        <v>710</v>
      </c>
      <c r="N15" s="60">
        <v>1256</v>
      </c>
    </row>
    <row r="16" spans="3:14" ht="15">
      <c r="C16" s="15" t="s">
        <v>62</v>
      </c>
      <c r="D16" s="27" t="s">
        <v>233</v>
      </c>
      <c r="E16" s="32">
        <v>376.81</v>
      </c>
      <c r="F16" s="32">
        <v>376.81</v>
      </c>
      <c r="G16" s="56">
        <v>376.81</v>
      </c>
      <c r="H16" s="56">
        <v>376.81</v>
      </c>
      <c r="I16" s="56">
        <v>376.81</v>
      </c>
      <c r="J16" s="56">
        <v>376.81</v>
      </c>
      <c r="K16" s="56">
        <v>376.81</v>
      </c>
      <c r="L16" s="56">
        <v>461</v>
      </c>
      <c r="M16" s="56">
        <v>461</v>
      </c>
      <c r="N16" s="60">
        <v>461</v>
      </c>
    </row>
    <row r="17" spans="3:14" ht="15">
      <c r="C17" s="15" t="s">
        <v>69</v>
      </c>
      <c r="D17" s="27" t="s">
        <v>236</v>
      </c>
      <c r="E17" s="32">
        <v>700</v>
      </c>
      <c r="F17" s="32">
        <v>700</v>
      </c>
      <c r="G17" s="56">
        <v>700</v>
      </c>
      <c r="H17" s="56">
        <v>700</v>
      </c>
      <c r="I17" s="56">
        <v>700</v>
      </c>
      <c r="J17" s="56">
        <v>700</v>
      </c>
      <c r="K17" s="56">
        <v>700</v>
      </c>
      <c r="L17" s="56">
        <v>700</v>
      </c>
      <c r="M17" s="56">
        <v>700</v>
      </c>
      <c r="N17" s="60">
        <v>700</v>
      </c>
    </row>
    <row r="18" spans="3:14" ht="15">
      <c r="C18" s="15" t="s">
        <v>244</v>
      </c>
      <c r="D18" s="27" t="s">
        <v>251</v>
      </c>
      <c r="E18" s="32">
        <v>0</v>
      </c>
      <c r="F18" s="32">
        <v>0</v>
      </c>
      <c r="G18" s="56">
        <v>0</v>
      </c>
      <c r="H18" s="56">
        <v>0</v>
      </c>
      <c r="I18" s="56">
        <v>44</v>
      </c>
      <c r="J18" s="56">
        <v>44</v>
      </c>
      <c r="K18" s="56">
        <v>44</v>
      </c>
      <c r="L18" s="56">
        <v>44</v>
      </c>
      <c r="M18" s="56">
        <v>44</v>
      </c>
      <c r="N18" s="60">
        <v>44</v>
      </c>
    </row>
    <row r="19" spans="3:14" ht="15">
      <c r="C19" s="15" t="s">
        <v>245</v>
      </c>
      <c r="D19" s="27" t="s">
        <v>237</v>
      </c>
      <c r="E19" s="32">
        <v>0</v>
      </c>
      <c r="F19" s="32">
        <v>364.9923842666667</v>
      </c>
      <c r="G19" s="56">
        <v>364.9923842666667</v>
      </c>
      <c r="H19" s="56">
        <v>364.9923842666667</v>
      </c>
      <c r="I19" s="56">
        <v>364.9923842666667</v>
      </c>
      <c r="J19" s="56">
        <v>398.17363800000004</v>
      </c>
      <c r="K19" s="56">
        <v>398.17363800000004</v>
      </c>
      <c r="L19" s="56">
        <v>398.17363800000004</v>
      </c>
      <c r="M19" s="56">
        <v>398.17363800000004</v>
      </c>
      <c r="N19" s="60">
        <v>398.17363800000004</v>
      </c>
    </row>
    <row r="20" spans="3:14" ht="15">
      <c r="C20" s="15" t="s">
        <v>246</v>
      </c>
      <c r="D20" s="27" t="s">
        <v>237</v>
      </c>
      <c r="E20" s="32">
        <v>0</v>
      </c>
      <c r="F20" s="32">
        <v>0</v>
      </c>
      <c r="G20" s="56">
        <v>0</v>
      </c>
      <c r="H20" s="56">
        <v>0</v>
      </c>
      <c r="I20" s="56">
        <v>0</v>
      </c>
      <c r="J20" s="56">
        <v>117</v>
      </c>
      <c r="K20" s="56">
        <v>117</v>
      </c>
      <c r="L20" s="56">
        <v>234</v>
      </c>
      <c r="M20" s="56">
        <v>234</v>
      </c>
      <c r="N20" s="60">
        <v>352</v>
      </c>
    </row>
    <row r="21" spans="3:14" ht="15">
      <c r="C21" s="15" t="s">
        <v>112</v>
      </c>
      <c r="D21" s="27" t="s">
        <v>236</v>
      </c>
      <c r="E21" s="32">
        <v>950</v>
      </c>
      <c r="F21" s="32">
        <v>950</v>
      </c>
      <c r="G21" s="56">
        <v>950</v>
      </c>
      <c r="H21" s="56">
        <v>950</v>
      </c>
      <c r="I21" s="56">
        <v>950</v>
      </c>
      <c r="J21" s="56">
        <v>950</v>
      </c>
      <c r="K21" s="56">
        <v>950</v>
      </c>
      <c r="L21" s="56">
        <v>950</v>
      </c>
      <c r="M21" s="56">
        <v>950</v>
      </c>
      <c r="N21" s="60">
        <v>950</v>
      </c>
    </row>
    <row r="22" spans="3:14" ht="15">
      <c r="C22" s="15" t="s">
        <v>116</v>
      </c>
      <c r="D22" s="27" t="s">
        <v>235</v>
      </c>
      <c r="E22" s="32">
        <v>370</v>
      </c>
      <c r="F22" s="32">
        <v>370</v>
      </c>
      <c r="G22" s="56">
        <v>370</v>
      </c>
      <c r="H22" s="56">
        <v>370</v>
      </c>
      <c r="I22" s="56">
        <v>420</v>
      </c>
      <c r="J22" s="56">
        <v>420</v>
      </c>
      <c r="K22" s="56">
        <v>420</v>
      </c>
      <c r="L22" s="56">
        <v>550</v>
      </c>
      <c r="M22" s="56">
        <v>550</v>
      </c>
      <c r="N22" s="60">
        <v>550</v>
      </c>
    </row>
    <row r="23" spans="3:14" ht="15">
      <c r="C23" s="15" t="s">
        <v>120</v>
      </c>
      <c r="D23" s="27" t="s">
        <v>233</v>
      </c>
      <c r="E23" s="32">
        <v>115.22073600000002</v>
      </c>
      <c r="F23" s="32">
        <v>115.22073600000002</v>
      </c>
      <c r="G23" s="56">
        <v>115.22073600000002</v>
      </c>
      <c r="H23" s="56">
        <v>115.22073600000002</v>
      </c>
      <c r="I23" s="56">
        <v>115.22073600000002</v>
      </c>
      <c r="J23" s="56">
        <v>115.22073600000002</v>
      </c>
      <c r="K23" s="56">
        <v>115.22073600000002</v>
      </c>
      <c r="L23" s="56">
        <v>230</v>
      </c>
      <c r="M23" s="56">
        <v>230</v>
      </c>
      <c r="N23" s="60">
        <v>230</v>
      </c>
    </row>
    <row r="24" spans="3:14" ht="15">
      <c r="C24" s="15" t="s">
        <v>124</v>
      </c>
      <c r="D24" s="27" t="s">
        <v>233</v>
      </c>
      <c r="E24" s="32">
        <v>0</v>
      </c>
      <c r="F24" s="32">
        <v>223.296</v>
      </c>
      <c r="G24" s="56">
        <v>223.296</v>
      </c>
      <c r="H24" s="56">
        <v>223.296</v>
      </c>
      <c r="I24" s="56">
        <v>223.296</v>
      </c>
      <c r="J24" s="56">
        <v>223.296</v>
      </c>
      <c r="K24" s="56">
        <v>223.296</v>
      </c>
      <c r="L24" s="56">
        <v>279</v>
      </c>
      <c r="M24" s="56">
        <v>279</v>
      </c>
      <c r="N24" s="60">
        <v>335</v>
      </c>
    </row>
    <row r="25" spans="3:14" ht="15">
      <c r="C25" s="15" t="s">
        <v>132</v>
      </c>
      <c r="D25" s="27" t="s">
        <v>234</v>
      </c>
      <c r="E25" s="32">
        <v>0</v>
      </c>
      <c r="F25" s="32">
        <v>170</v>
      </c>
      <c r="G25" s="56">
        <v>170</v>
      </c>
      <c r="H25" s="56">
        <v>170</v>
      </c>
      <c r="I25" s="56">
        <v>170</v>
      </c>
      <c r="J25" s="56">
        <v>170</v>
      </c>
      <c r="K25" s="56">
        <v>170</v>
      </c>
      <c r="L25" s="56">
        <v>170</v>
      </c>
      <c r="M25" s="56">
        <v>170</v>
      </c>
      <c r="N25" s="60">
        <v>170</v>
      </c>
    </row>
    <row r="26" spans="3:14" ht="15">
      <c r="C26" s="15" t="s">
        <v>247</v>
      </c>
      <c r="D26" s="27" t="s">
        <v>252</v>
      </c>
      <c r="E26" s="32">
        <v>0</v>
      </c>
      <c r="F26" s="32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60">
        <v>264</v>
      </c>
    </row>
    <row r="27" spans="3:14" ht="15">
      <c r="C27" s="15" t="s">
        <v>136</v>
      </c>
      <c r="D27" s="27" t="s">
        <v>234</v>
      </c>
      <c r="E27" s="32">
        <v>81</v>
      </c>
      <c r="F27" s="32">
        <v>129</v>
      </c>
      <c r="G27" s="56">
        <v>129</v>
      </c>
      <c r="H27" s="56">
        <v>129</v>
      </c>
      <c r="I27" s="56">
        <v>129</v>
      </c>
      <c r="J27" s="56">
        <v>129</v>
      </c>
      <c r="K27" s="56">
        <v>129</v>
      </c>
      <c r="L27" s="56">
        <v>129</v>
      </c>
      <c r="M27" s="56">
        <v>129</v>
      </c>
      <c r="N27" s="60">
        <v>277</v>
      </c>
    </row>
    <row r="28" spans="3:14" ht="15">
      <c r="C28" s="15" t="s">
        <v>140</v>
      </c>
      <c r="D28" s="27" t="s">
        <v>238</v>
      </c>
      <c r="E28" s="32">
        <v>139.15734336</v>
      </c>
      <c r="F28" s="32">
        <v>139.15734336</v>
      </c>
      <c r="G28" s="56">
        <v>139.15734336</v>
      </c>
      <c r="H28" s="56">
        <v>139.15734336</v>
      </c>
      <c r="I28" s="56">
        <v>139.15734336</v>
      </c>
      <c r="J28" s="56">
        <v>233.98608</v>
      </c>
      <c r="K28" s="56">
        <v>233.98608</v>
      </c>
      <c r="L28" s="56">
        <v>233.98608</v>
      </c>
      <c r="M28" s="56">
        <v>233.98608</v>
      </c>
      <c r="N28" s="60">
        <v>233.98608</v>
      </c>
    </row>
    <row r="29" spans="3:14" ht="15">
      <c r="C29" s="15" t="s">
        <v>145</v>
      </c>
      <c r="D29" s="27" t="s">
        <v>233</v>
      </c>
      <c r="E29" s="32">
        <v>279.12</v>
      </c>
      <c r="F29" s="32">
        <v>279.12</v>
      </c>
      <c r="G29" s="56">
        <v>279.12</v>
      </c>
      <c r="H29" s="56">
        <v>279.12</v>
      </c>
      <c r="I29" s="56">
        <v>279.12</v>
      </c>
      <c r="J29" s="56">
        <v>335</v>
      </c>
      <c r="K29" s="56">
        <v>335</v>
      </c>
      <c r="L29" s="56">
        <v>391</v>
      </c>
      <c r="M29" s="56">
        <v>391</v>
      </c>
      <c r="N29" s="60">
        <v>447</v>
      </c>
    </row>
    <row r="30" spans="3:14" ht="15">
      <c r="C30" s="15" t="s">
        <v>148</v>
      </c>
      <c r="D30" s="27" t="s">
        <v>239</v>
      </c>
      <c r="E30" s="32">
        <v>193</v>
      </c>
      <c r="F30" s="32">
        <v>321</v>
      </c>
      <c r="G30" s="56">
        <v>321</v>
      </c>
      <c r="H30" s="56">
        <v>321</v>
      </c>
      <c r="I30" s="56">
        <v>321</v>
      </c>
      <c r="J30" s="56">
        <v>321</v>
      </c>
      <c r="K30" s="56">
        <v>321</v>
      </c>
      <c r="L30" s="56">
        <v>321</v>
      </c>
      <c r="M30" s="56">
        <v>321</v>
      </c>
      <c r="N30" s="65">
        <v>321</v>
      </c>
    </row>
    <row r="31" spans="3:14" ht="15">
      <c r="C31" s="15" t="s">
        <v>248</v>
      </c>
      <c r="D31" s="27" t="s">
        <v>253</v>
      </c>
      <c r="E31" s="32">
        <v>0</v>
      </c>
      <c r="F31" s="32">
        <v>0</v>
      </c>
      <c r="G31" s="56">
        <v>0</v>
      </c>
      <c r="H31" s="56">
        <v>0</v>
      </c>
      <c r="I31" s="56">
        <v>150</v>
      </c>
      <c r="J31" s="56">
        <v>150</v>
      </c>
      <c r="K31" s="56">
        <v>150</v>
      </c>
      <c r="L31" s="56">
        <v>150</v>
      </c>
      <c r="M31" s="56">
        <v>150</v>
      </c>
      <c r="N31" s="60">
        <v>150</v>
      </c>
    </row>
    <row r="32" spans="3:14" ht="15">
      <c r="C32" s="15" t="s">
        <v>249</v>
      </c>
      <c r="D32" s="27" t="s">
        <v>236</v>
      </c>
      <c r="E32" s="32">
        <v>127</v>
      </c>
      <c r="F32" s="32">
        <v>127</v>
      </c>
      <c r="G32" s="56">
        <v>127</v>
      </c>
      <c r="H32" s="56">
        <v>127</v>
      </c>
      <c r="I32" s="56">
        <v>127</v>
      </c>
      <c r="J32" s="56">
        <v>127</v>
      </c>
      <c r="K32" s="56">
        <v>127</v>
      </c>
      <c r="L32" s="56">
        <v>127</v>
      </c>
      <c r="M32" s="56">
        <v>127</v>
      </c>
      <c r="N32" s="60">
        <v>127</v>
      </c>
    </row>
    <row r="33" spans="3:14" ht="15.75" thickBot="1">
      <c r="C33" s="16" t="s">
        <v>166</v>
      </c>
      <c r="D33" s="28" t="s">
        <v>240</v>
      </c>
      <c r="E33" s="35">
        <v>475</v>
      </c>
      <c r="F33" s="35">
        <v>475</v>
      </c>
      <c r="G33" s="35">
        <v>475</v>
      </c>
      <c r="H33" s="35">
        <v>475</v>
      </c>
      <c r="I33" s="35">
        <v>475</v>
      </c>
      <c r="J33" s="35">
        <v>475</v>
      </c>
      <c r="K33" s="35">
        <v>475</v>
      </c>
      <c r="L33" s="35">
        <v>475</v>
      </c>
      <c r="M33" s="35">
        <v>475</v>
      </c>
      <c r="N33" s="25">
        <v>475</v>
      </c>
    </row>
    <row r="34" ht="15.75" thickTop="1"/>
    <row r="35" spans="3:14" ht="15">
      <c r="C35" s="38" t="s">
        <v>301</v>
      </c>
      <c r="D35" s="38"/>
      <c r="E35" s="39">
        <f>SUM(E7:E33)</f>
        <v>5651.69407936</v>
      </c>
      <c r="F35" s="39">
        <f aca="true" t="shared" si="0" ref="F35:N35">SUM(F7:F33)</f>
        <v>6585.982463626667</v>
      </c>
      <c r="G35" s="39">
        <f t="shared" si="0"/>
        <v>6585.982463626667</v>
      </c>
      <c r="H35" s="39">
        <f t="shared" si="0"/>
        <v>6697.630463626667</v>
      </c>
      <c r="I35" s="39">
        <f t="shared" si="0"/>
        <v>6941.630463626667</v>
      </c>
      <c r="J35" s="39">
        <f t="shared" si="0"/>
        <v>8037.520454</v>
      </c>
      <c r="K35" s="39">
        <f t="shared" si="0"/>
        <v>8337.520454000001</v>
      </c>
      <c r="L35" s="39">
        <f t="shared" si="0"/>
        <v>9035.439718</v>
      </c>
      <c r="M35" s="39">
        <f t="shared" si="0"/>
        <v>9035.439718</v>
      </c>
      <c r="N35" s="39">
        <f t="shared" si="0"/>
        <v>10513.439718</v>
      </c>
    </row>
  </sheetData>
  <sheetProtection/>
  <mergeCells count="2">
    <mergeCell ref="E4:M4"/>
    <mergeCell ref="C1:C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B1">
      <selection activeCell="Q19" sqref="Q19"/>
    </sheetView>
  </sheetViews>
  <sheetFormatPr defaultColWidth="9.140625" defaultRowHeight="15"/>
  <cols>
    <col min="1" max="1" width="9.140625" style="4" hidden="1" customWidth="1"/>
    <col min="2" max="2" width="9.8515625" style="4" customWidth="1"/>
    <col min="3" max="3" width="51.28125" style="5" customWidth="1"/>
    <col min="4" max="5" width="10.8515625" style="24" customWidth="1"/>
    <col min="6" max="6" width="10.7109375" style="24" customWidth="1"/>
    <col min="7" max="13" width="10.8515625" style="24" customWidth="1"/>
  </cols>
  <sheetData>
    <row r="1" spans="3:13" s="4" customFormat="1" ht="33.75" customHeight="1">
      <c r="C1" s="85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13" s="4" customFormat="1" ht="33.75" customHeight="1">
      <c r="C2" s="85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33.75" customHeight="1">
      <c r="C3" s="85"/>
    </row>
    <row r="4" spans="3:14" ht="15">
      <c r="C4" s="4"/>
      <c r="D4" s="5"/>
      <c r="E4" s="89" t="s">
        <v>257</v>
      </c>
      <c r="F4" s="89"/>
      <c r="G4" s="89"/>
      <c r="H4" s="89"/>
      <c r="I4" s="89"/>
      <c r="J4" s="89"/>
      <c r="K4" s="89"/>
      <c r="L4" s="89"/>
      <c r="N4" s="24"/>
    </row>
    <row r="5" ht="15.75" thickBot="1">
      <c r="C5" s="6" t="s">
        <v>263</v>
      </c>
    </row>
    <row r="6" spans="1:13" s="5" customFormat="1" ht="16.5" thickBot="1" thickTop="1">
      <c r="A6" s="4"/>
      <c r="C6" s="7" t="s">
        <v>264</v>
      </c>
      <c r="D6" s="13">
        <v>2011</v>
      </c>
      <c r="E6" s="8">
        <v>2012</v>
      </c>
      <c r="F6" s="8">
        <v>2013</v>
      </c>
      <c r="G6" s="8">
        <v>2014</v>
      </c>
      <c r="H6" s="8">
        <v>2015</v>
      </c>
      <c r="I6" s="8">
        <v>2016</v>
      </c>
      <c r="J6" s="8">
        <v>2017</v>
      </c>
      <c r="K6" s="8">
        <v>2018</v>
      </c>
      <c r="L6" s="8">
        <v>2019</v>
      </c>
      <c r="M6" s="9">
        <v>2020</v>
      </c>
    </row>
    <row r="7" spans="3:13" ht="15.75" thickTop="1">
      <c r="C7" s="19" t="s">
        <v>270</v>
      </c>
      <c r="D7" s="30">
        <v>605</v>
      </c>
      <c r="E7" s="30">
        <v>605</v>
      </c>
      <c r="F7" s="30">
        <v>605</v>
      </c>
      <c r="G7" s="30">
        <v>605</v>
      </c>
      <c r="H7" s="30">
        <v>825</v>
      </c>
      <c r="I7" s="30">
        <v>825</v>
      </c>
      <c r="J7" s="30">
        <v>825</v>
      </c>
      <c r="K7" s="30">
        <v>825</v>
      </c>
      <c r="L7" s="30">
        <v>825</v>
      </c>
      <c r="M7" s="31">
        <v>825</v>
      </c>
    </row>
    <row r="8" spans="3:13" ht="15">
      <c r="C8" s="15" t="s">
        <v>271</v>
      </c>
      <c r="D8" s="32">
        <v>139.56</v>
      </c>
      <c r="E8" s="32">
        <v>139.56</v>
      </c>
      <c r="F8" s="32">
        <v>139.56</v>
      </c>
      <c r="G8" s="32">
        <v>139.56</v>
      </c>
      <c r="H8" s="32">
        <v>139.56</v>
      </c>
      <c r="I8" s="32">
        <v>139.56</v>
      </c>
      <c r="J8" s="32">
        <v>139.56</v>
      </c>
      <c r="K8" s="32">
        <v>139.56</v>
      </c>
      <c r="L8" s="32">
        <v>139.56</v>
      </c>
      <c r="M8" s="33">
        <v>139.56</v>
      </c>
    </row>
    <row r="9" spans="3:13" ht="15">
      <c r="C9" s="15" t="s">
        <v>272</v>
      </c>
      <c r="D9" s="32">
        <v>44</v>
      </c>
      <c r="E9" s="32">
        <v>44</v>
      </c>
      <c r="F9" s="32">
        <v>44</v>
      </c>
      <c r="G9" s="32">
        <v>44</v>
      </c>
      <c r="H9" s="32">
        <v>44</v>
      </c>
      <c r="I9" s="32">
        <v>44</v>
      </c>
      <c r="J9" s="32">
        <v>44</v>
      </c>
      <c r="K9" s="32">
        <v>44</v>
      </c>
      <c r="L9" s="32">
        <v>44</v>
      </c>
      <c r="M9" s="33">
        <v>44</v>
      </c>
    </row>
    <row r="10" spans="3:13" ht="15">
      <c r="C10" s="15" t="s">
        <v>273</v>
      </c>
      <c r="D10" s="32">
        <v>53</v>
      </c>
      <c r="E10" s="32">
        <v>53</v>
      </c>
      <c r="F10" s="32">
        <v>53</v>
      </c>
      <c r="G10" s="32">
        <v>53</v>
      </c>
      <c r="H10" s="32">
        <v>53</v>
      </c>
      <c r="I10" s="32">
        <v>53</v>
      </c>
      <c r="J10" s="32">
        <v>53</v>
      </c>
      <c r="K10" s="32">
        <v>53</v>
      </c>
      <c r="L10" s="32">
        <v>53</v>
      </c>
      <c r="M10" s="33">
        <v>53</v>
      </c>
    </row>
    <row r="11" spans="3:13" ht="15">
      <c r="C11" s="15" t="s">
        <v>274</v>
      </c>
      <c r="D11" s="32">
        <v>436.995</v>
      </c>
      <c r="E11" s="32">
        <v>531.765</v>
      </c>
      <c r="F11" s="32">
        <v>658.905</v>
      </c>
      <c r="G11" s="32">
        <v>658.905</v>
      </c>
      <c r="H11" s="32">
        <v>658.905</v>
      </c>
      <c r="I11" s="32">
        <v>658.905</v>
      </c>
      <c r="J11" s="32">
        <v>677.905</v>
      </c>
      <c r="K11" s="32">
        <v>677.905</v>
      </c>
      <c r="L11" s="32">
        <v>677.905</v>
      </c>
      <c r="M11" s="33">
        <v>677.605</v>
      </c>
    </row>
    <row r="12" spans="3:13" ht="15">
      <c r="C12" s="15" t="s">
        <v>275</v>
      </c>
      <c r="D12" s="32">
        <v>302</v>
      </c>
      <c r="E12" s="32">
        <v>302</v>
      </c>
      <c r="F12" s="32">
        <v>302</v>
      </c>
      <c r="G12" s="32">
        <v>302</v>
      </c>
      <c r="H12" s="32">
        <v>302</v>
      </c>
      <c r="I12" s="32">
        <v>302</v>
      </c>
      <c r="J12" s="32">
        <v>302</v>
      </c>
      <c r="K12" s="32">
        <v>302</v>
      </c>
      <c r="L12" s="32">
        <v>302</v>
      </c>
      <c r="M12" s="33">
        <v>302</v>
      </c>
    </row>
    <row r="13" spans="3:13" ht="15">
      <c r="C13" s="15" t="s">
        <v>276</v>
      </c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3:13" ht="15">
      <c r="C14" s="15" t="s">
        <v>277</v>
      </c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3:13" ht="15">
      <c r="C15" s="15" t="s">
        <v>278</v>
      </c>
      <c r="D15" s="32">
        <v>2795</v>
      </c>
      <c r="E15" s="32">
        <v>2795</v>
      </c>
      <c r="F15" s="32">
        <v>2821.4</v>
      </c>
      <c r="G15" s="32">
        <v>2821.4</v>
      </c>
      <c r="H15" s="32">
        <v>2821.4</v>
      </c>
      <c r="I15" s="32">
        <v>3025.4</v>
      </c>
      <c r="J15" s="32">
        <v>3025.4</v>
      </c>
      <c r="K15" s="32">
        <v>3025.4</v>
      </c>
      <c r="L15" s="32">
        <v>3025.4</v>
      </c>
      <c r="M15" s="33">
        <v>3025.4</v>
      </c>
    </row>
    <row r="16" spans="3:13" ht="15">
      <c r="C16" s="15" t="s">
        <v>279</v>
      </c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3:13" ht="15">
      <c r="C17" s="15" t="s">
        <v>280</v>
      </c>
      <c r="D17" s="32">
        <v>3642</v>
      </c>
      <c r="E17" s="32">
        <v>3635</v>
      </c>
      <c r="F17" s="32">
        <v>3788.8</v>
      </c>
      <c r="G17" s="32">
        <v>3929.6</v>
      </c>
      <c r="H17" s="32">
        <v>4092.4</v>
      </c>
      <c r="I17" s="32">
        <v>4092.4</v>
      </c>
      <c r="J17" s="32">
        <v>4092.4</v>
      </c>
      <c r="K17" s="32">
        <v>4092.4</v>
      </c>
      <c r="L17" s="32">
        <v>4092.4</v>
      </c>
      <c r="M17" s="33">
        <v>4092.4</v>
      </c>
    </row>
    <row r="18" spans="3:13" ht="15">
      <c r="C18" s="15" t="s">
        <v>281</v>
      </c>
      <c r="D18" s="32"/>
      <c r="E18" s="32"/>
      <c r="F18" s="32"/>
      <c r="G18" s="32"/>
      <c r="H18" s="32"/>
      <c r="I18" s="32"/>
      <c r="J18" s="32"/>
      <c r="K18" s="32"/>
      <c r="L18" s="32"/>
      <c r="M18" s="33"/>
    </row>
    <row r="19" spans="3:13" ht="15">
      <c r="C19" s="15" t="s">
        <v>282</v>
      </c>
      <c r="D19" s="32">
        <v>567</v>
      </c>
      <c r="E19" s="32">
        <v>567</v>
      </c>
      <c r="F19" s="32">
        <v>567</v>
      </c>
      <c r="G19" s="32">
        <v>567</v>
      </c>
      <c r="H19" s="32">
        <v>567</v>
      </c>
      <c r="I19" s="32">
        <v>567</v>
      </c>
      <c r="J19" s="32">
        <v>567</v>
      </c>
      <c r="K19" s="32">
        <v>567</v>
      </c>
      <c r="L19" s="32">
        <v>567</v>
      </c>
      <c r="M19" s="33">
        <v>567</v>
      </c>
    </row>
    <row r="20" spans="3:13" ht="15">
      <c r="C20" s="15" t="s">
        <v>283</v>
      </c>
      <c r="D20" s="32">
        <v>27.3</v>
      </c>
      <c r="E20" s="32">
        <v>27.3</v>
      </c>
      <c r="F20" s="32">
        <v>27.3</v>
      </c>
      <c r="G20" s="32">
        <v>27.3</v>
      </c>
      <c r="H20" s="32">
        <v>27.3</v>
      </c>
      <c r="I20" s="32">
        <v>27.3</v>
      </c>
      <c r="J20" s="32">
        <v>27.3</v>
      </c>
      <c r="K20" s="32">
        <v>27.3</v>
      </c>
      <c r="L20" s="32">
        <v>27.3</v>
      </c>
      <c r="M20" s="33">
        <v>27.3</v>
      </c>
    </row>
    <row r="21" spans="3:13" ht="15">
      <c r="C21" s="15" t="s">
        <v>284</v>
      </c>
      <c r="D21" s="32">
        <v>2967</v>
      </c>
      <c r="E21" s="32">
        <v>3066</v>
      </c>
      <c r="F21" s="32">
        <v>3449</v>
      </c>
      <c r="G21" s="32">
        <v>3528</v>
      </c>
      <c r="H21" s="32">
        <v>3528</v>
      </c>
      <c r="I21" s="32">
        <v>3528</v>
      </c>
      <c r="J21" s="32">
        <v>3528</v>
      </c>
      <c r="K21" s="32">
        <v>3528</v>
      </c>
      <c r="L21" s="32">
        <v>3528</v>
      </c>
      <c r="M21" s="33">
        <v>3528</v>
      </c>
    </row>
    <row r="22" spans="3:13" ht="15">
      <c r="C22" s="15" t="s">
        <v>285</v>
      </c>
      <c r="D22" s="32">
        <v>248.4</v>
      </c>
      <c r="E22" s="32">
        <v>248.4</v>
      </c>
      <c r="F22" s="32">
        <v>248.4</v>
      </c>
      <c r="G22" s="32">
        <v>248.4</v>
      </c>
      <c r="H22" s="32">
        <v>248.4</v>
      </c>
      <c r="I22" s="32">
        <v>248.4</v>
      </c>
      <c r="J22" s="32">
        <v>248.4</v>
      </c>
      <c r="K22" s="32">
        <v>248.4</v>
      </c>
      <c r="L22" s="32">
        <v>248.4</v>
      </c>
      <c r="M22" s="33">
        <v>248.4</v>
      </c>
    </row>
    <row r="23" spans="3:13" ht="15">
      <c r="C23" s="15" t="s">
        <v>286</v>
      </c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3:13" ht="15">
      <c r="C24" s="15" t="s">
        <v>287</v>
      </c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3:14" ht="15">
      <c r="C25" s="15" t="s">
        <v>298</v>
      </c>
      <c r="D25" s="32">
        <v>0</v>
      </c>
      <c r="E25" s="32">
        <v>0</v>
      </c>
      <c r="F25" s="32">
        <v>0</v>
      </c>
      <c r="G25" s="32">
        <v>0</v>
      </c>
      <c r="H25" s="32">
        <v>627</v>
      </c>
      <c r="I25" s="32">
        <v>627</v>
      </c>
      <c r="J25" s="32">
        <v>627</v>
      </c>
      <c r="K25" s="32">
        <v>627</v>
      </c>
      <c r="L25" s="32">
        <v>627</v>
      </c>
      <c r="M25" s="33">
        <v>627</v>
      </c>
      <c r="N25" s="4"/>
    </row>
    <row r="26" spans="3:13" ht="15">
      <c r="C26" s="15" t="s">
        <v>288</v>
      </c>
      <c r="D26" s="32">
        <v>385.11</v>
      </c>
      <c r="E26" s="32">
        <v>385.11</v>
      </c>
      <c r="F26" s="32">
        <v>385.11</v>
      </c>
      <c r="G26" s="32">
        <v>385.11</v>
      </c>
      <c r="H26" s="32">
        <v>385.11</v>
      </c>
      <c r="I26" s="32">
        <v>385.11</v>
      </c>
      <c r="J26" s="32">
        <v>385.11</v>
      </c>
      <c r="K26" s="32">
        <v>385.11</v>
      </c>
      <c r="L26" s="32">
        <v>385.11</v>
      </c>
      <c r="M26" s="33">
        <v>385.11</v>
      </c>
    </row>
    <row r="27" spans="3:13" ht="15">
      <c r="C27" s="15" t="s">
        <v>289</v>
      </c>
      <c r="D27" s="32">
        <v>85.7</v>
      </c>
      <c r="E27" s="32">
        <v>85.7</v>
      </c>
      <c r="F27" s="32">
        <v>85.7</v>
      </c>
      <c r="G27" s="32">
        <v>85.7</v>
      </c>
      <c r="H27" s="32">
        <v>85.7</v>
      </c>
      <c r="I27" s="32">
        <v>85.7</v>
      </c>
      <c r="J27" s="32">
        <v>85.7</v>
      </c>
      <c r="K27" s="32">
        <v>171.4</v>
      </c>
      <c r="L27" s="32">
        <v>171.4</v>
      </c>
      <c r="M27" s="33">
        <v>171.4</v>
      </c>
    </row>
    <row r="28" spans="3:13" ht="15">
      <c r="C28" s="15" t="s">
        <v>290</v>
      </c>
      <c r="D28" s="32">
        <v>339</v>
      </c>
      <c r="E28" s="32">
        <v>339</v>
      </c>
      <c r="F28" s="32">
        <v>339</v>
      </c>
      <c r="G28" s="32">
        <v>339</v>
      </c>
      <c r="H28" s="32">
        <v>339</v>
      </c>
      <c r="I28" s="32">
        <v>339</v>
      </c>
      <c r="J28" s="32">
        <v>339</v>
      </c>
      <c r="K28" s="32">
        <v>339</v>
      </c>
      <c r="L28" s="32">
        <v>339</v>
      </c>
      <c r="M28" s="33">
        <v>339</v>
      </c>
    </row>
    <row r="29" spans="3:13" ht="15">
      <c r="C29" s="15" t="s">
        <v>291</v>
      </c>
      <c r="D29" s="32">
        <v>23</v>
      </c>
      <c r="E29" s="32">
        <v>23</v>
      </c>
      <c r="F29" s="32">
        <v>23</v>
      </c>
      <c r="G29" s="32">
        <v>23</v>
      </c>
      <c r="H29" s="32">
        <v>23</v>
      </c>
      <c r="I29" s="32">
        <v>23</v>
      </c>
      <c r="J29" s="32">
        <v>23</v>
      </c>
      <c r="K29" s="32">
        <v>23</v>
      </c>
      <c r="L29" s="32">
        <v>23</v>
      </c>
      <c r="M29" s="33">
        <v>23</v>
      </c>
    </row>
    <row r="30" spans="3:13" ht="15">
      <c r="C30" s="15" t="s">
        <v>292</v>
      </c>
      <c r="D30" s="32">
        <v>63</v>
      </c>
      <c r="E30" s="32">
        <v>229</v>
      </c>
      <c r="F30" s="32">
        <v>229</v>
      </c>
      <c r="G30" s="32">
        <v>229</v>
      </c>
      <c r="H30" s="32">
        <v>229</v>
      </c>
      <c r="I30" s="32">
        <v>229</v>
      </c>
      <c r="J30" s="32">
        <v>229</v>
      </c>
      <c r="K30" s="32">
        <v>229</v>
      </c>
      <c r="L30" s="32">
        <v>229</v>
      </c>
      <c r="M30" s="33">
        <v>229</v>
      </c>
    </row>
    <row r="31" spans="3:13" ht="15">
      <c r="C31" s="15" t="s">
        <v>293</v>
      </c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3:13" ht="15">
      <c r="C32" s="15" t="s">
        <v>294</v>
      </c>
      <c r="D32" s="32">
        <v>147.15888</v>
      </c>
      <c r="E32" s="32">
        <v>295.45632</v>
      </c>
      <c r="F32" s="32">
        <v>370.032</v>
      </c>
      <c r="G32" s="32">
        <v>532.5614400000001</v>
      </c>
      <c r="H32" s="32">
        <v>587.2192</v>
      </c>
      <c r="I32" s="32">
        <v>623.1064</v>
      </c>
      <c r="J32" s="32">
        <v>748.6326399999999</v>
      </c>
      <c r="K32" s="32">
        <v>763.1424</v>
      </c>
      <c r="L32" s="32">
        <v>773.93616</v>
      </c>
      <c r="M32" s="33">
        <v>784.4678399999999</v>
      </c>
    </row>
    <row r="33" spans="3:13" ht="15">
      <c r="C33" s="15" t="s">
        <v>295</v>
      </c>
      <c r="D33" s="32">
        <v>6</v>
      </c>
      <c r="E33" s="32">
        <v>6</v>
      </c>
      <c r="F33" s="32">
        <v>6</v>
      </c>
      <c r="G33" s="32">
        <v>6</v>
      </c>
      <c r="H33" s="32">
        <v>6</v>
      </c>
      <c r="I33" s="32">
        <v>6</v>
      </c>
      <c r="J33" s="32">
        <v>6</v>
      </c>
      <c r="K33" s="32">
        <v>6</v>
      </c>
      <c r="L33" s="32">
        <v>6</v>
      </c>
      <c r="M33" s="33">
        <v>6</v>
      </c>
    </row>
    <row r="34" spans="3:13" ht="15">
      <c r="C34" s="15" t="s">
        <v>296</v>
      </c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3:13" ht="15.75" thickBot="1">
      <c r="C35" s="16" t="s">
        <v>297</v>
      </c>
      <c r="D35" s="35">
        <v>1474.8</v>
      </c>
      <c r="E35" s="35">
        <v>1664.8</v>
      </c>
      <c r="F35" s="35">
        <v>1908.8</v>
      </c>
      <c r="G35" s="35">
        <v>2008.8</v>
      </c>
      <c r="H35" s="35">
        <v>2083.8</v>
      </c>
      <c r="I35" s="35">
        <v>2083.8</v>
      </c>
      <c r="J35" s="35">
        <v>2083.8</v>
      </c>
      <c r="K35" s="35">
        <v>2083.8</v>
      </c>
      <c r="L35" s="35">
        <v>2083.8</v>
      </c>
      <c r="M35" s="36">
        <v>2083.8</v>
      </c>
    </row>
    <row r="36" ht="15.75" thickTop="1"/>
    <row r="37" spans="3:14" ht="15">
      <c r="C37" s="38" t="s">
        <v>301</v>
      </c>
      <c r="D37" s="39">
        <f aca="true" t="shared" si="0" ref="D37:L37">SUM(D7:D35)</f>
        <v>14351.02388</v>
      </c>
      <c r="E37" s="39">
        <f t="shared" si="0"/>
        <v>15042.09132</v>
      </c>
      <c r="F37" s="39">
        <f t="shared" si="0"/>
        <v>16051.007</v>
      </c>
      <c r="G37" s="39">
        <f t="shared" si="0"/>
        <v>16533.33644</v>
      </c>
      <c r="H37" s="39">
        <f t="shared" si="0"/>
        <v>17672.7942</v>
      </c>
      <c r="I37" s="39">
        <f t="shared" si="0"/>
        <v>17912.6814</v>
      </c>
      <c r="J37" s="39">
        <f t="shared" si="0"/>
        <v>18057.20764</v>
      </c>
      <c r="K37" s="39">
        <f t="shared" si="0"/>
        <v>18157.4174</v>
      </c>
      <c r="L37" s="39">
        <f t="shared" si="0"/>
        <v>18168.21116</v>
      </c>
      <c r="M37" s="39">
        <f>SUM(M7:M35)</f>
        <v>18178.44284</v>
      </c>
      <c r="N37" s="4"/>
    </row>
    <row r="39" ht="15">
      <c r="C39" s="29" t="s">
        <v>300</v>
      </c>
    </row>
  </sheetData>
  <sheetProtection/>
  <mergeCells count="2">
    <mergeCell ref="E4:L4"/>
    <mergeCell ref="C1:C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39"/>
  <sheetViews>
    <sheetView zoomScalePageLayoutView="0" workbookViewId="0" topLeftCell="B1">
      <selection activeCell="C39" sqref="C39"/>
    </sheetView>
  </sheetViews>
  <sheetFormatPr defaultColWidth="9.140625" defaultRowHeight="15"/>
  <cols>
    <col min="1" max="1" width="0" style="4" hidden="1" customWidth="1"/>
    <col min="2" max="2" width="9.8515625" style="4" customWidth="1"/>
    <col min="3" max="3" width="51.28125" style="5" customWidth="1"/>
    <col min="4" max="5" width="11.421875" style="24" customWidth="1"/>
    <col min="6" max="6" width="10.7109375" style="24" customWidth="1"/>
    <col min="7" max="13" width="11.421875" style="24" customWidth="1"/>
  </cols>
  <sheetData>
    <row r="1" spans="3:13" s="4" customFormat="1" ht="33.75" customHeight="1">
      <c r="C1" s="85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13" s="4" customFormat="1" ht="33.75" customHeight="1">
      <c r="C2" s="85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33.75" customHeight="1">
      <c r="C3" s="85"/>
    </row>
    <row r="4" spans="5:13" ht="15">
      <c r="E4" s="89" t="s">
        <v>258</v>
      </c>
      <c r="F4" s="89"/>
      <c r="G4" s="89"/>
      <c r="H4" s="89"/>
      <c r="I4" s="89"/>
      <c r="J4" s="89"/>
      <c r="K4" s="89"/>
      <c r="L4" s="89"/>
      <c r="M4" s="89"/>
    </row>
    <row r="5" ht="15.75" thickBot="1">
      <c r="C5" s="6" t="s">
        <v>263</v>
      </c>
    </row>
    <row r="6" spans="3:13" s="5" customFormat="1" ht="16.5" thickBot="1" thickTop="1">
      <c r="C6" s="7" t="s">
        <v>264</v>
      </c>
      <c r="D6" s="13">
        <v>2011</v>
      </c>
      <c r="E6" s="8">
        <v>2012</v>
      </c>
      <c r="F6" s="8">
        <v>2013</v>
      </c>
      <c r="G6" s="8">
        <v>2014</v>
      </c>
      <c r="H6" s="8">
        <v>2015</v>
      </c>
      <c r="I6" s="8">
        <v>2016</v>
      </c>
      <c r="J6" s="8">
        <v>2017</v>
      </c>
      <c r="K6" s="8">
        <v>2018</v>
      </c>
      <c r="L6" s="8">
        <v>2019</v>
      </c>
      <c r="M6" s="9">
        <v>2020</v>
      </c>
    </row>
    <row r="7" spans="3:13" ht="15.75" thickTop="1">
      <c r="C7" s="19" t="s">
        <v>270</v>
      </c>
      <c r="D7" s="30">
        <v>605</v>
      </c>
      <c r="E7" s="30">
        <v>605</v>
      </c>
      <c r="F7" s="30">
        <v>605</v>
      </c>
      <c r="G7" s="30">
        <v>605</v>
      </c>
      <c r="H7" s="30">
        <v>825</v>
      </c>
      <c r="I7" s="30">
        <v>825</v>
      </c>
      <c r="J7" s="30">
        <v>825</v>
      </c>
      <c r="K7" s="30">
        <v>825</v>
      </c>
      <c r="L7" s="30">
        <v>825</v>
      </c>
      <c r="M7" s="31">
        <v>825</v>
      </c>
    </row>
    <row r="8" spans="3:13" ht="15">
      <c r="C8" s="15" t="s">
        <v>271</v>
      </c>
      <c r="D8" s="32">
        <v>139.56</v>
      </c>
      <c r="E8" s="32">
        <v>139.56</v>
      </c>
      <c r="F8" s="32">
        <v>139.56</v>
      </c>
      <c r="G8" s="32">
        <v>139.56</v>
      </c>
      <c r="H8" s="32">
        <v>139.56</v>
      </c>
      <c r="I8" s="32">
        <v>139.56</v>
      </c>
      <c r="J8" s="32">
        <v>139.56</v>
      </c>
      <c r="K8" s="32">
        <v>139.56</v>
      </c>
      <c r="L8" s="32">
        <v>139.56</v>
      </c>
      <c r="M8" s="33">
        <v>139.56</v>
      </c>
    </row>
    <row r="9" spans="3:13" ht="15">
      <c r="C9" s="15" t="s">
        <v>272</v>
      </c>
      <c r="D9" s="32">
        <v>44</v>
      </c>
      <c r="E9" s="32">
        <v>44</v>
      </c>
      <c r="F9" s="32">
        <v>44</v>
      </c>
      <c r="G9" s="32">
        <v>44</v>
      </c>
      <c r="H9" s="32">
        <v>44</v>
      </c>
      <c r="I9" s="32">
        <v>44</v>
      </c>
      <c r="J9" s="32">
        <v>44</v>
      </c>
      <c r="K9" s="32">
        <v>44</v>
      </c>
      <c r="L9" s="32">
        <v>44</v>
      </c>
      <c r="M9" s="33">
        <v>154</v>
      </c>
    </row>
    <row r="10" spans="3:13" ht="15">
      <c r="C10" s="15" t="s">
        <v>273</v>
      </c>
      <c r="D10" s="32">
        <v>53</v>
      </c>
      <c r="E10" s="32">
        <v>53</v>
      </c>
      <c r="F10" s="32">
        <v>53</v>
      </c>
      <c r="G10" s="32">
        <v>53</v>
      </c>
      <c r="H10" s="32">
        <v>53</v>
      </c>
      <c r="I10" s="32">
        <v>53</v>
      </c>
      <c r="J10" s="32">
        <v>53</v>
      </c>
      <c r="K10" s="32">
        <v>53</v>
      </c>
      <c r="L10" s="32">
        <v>53</v>
      </c>
      <c r="M10" s="33">
        <v>53</v>
      </c>
    </row>
    <row r="11" spans="3:13" ht="15">
      <c r="C11" s="15" t="s">
        <v>274</v>
      </c>
      <c r="D11" s="32">
        <v>436.995</v>
      </c>
      <c r="E11" s="32">
        <v>531.765</v>
      </c>
      <c r="F11" s="32">
        <v>658.905</v>
      </c>
      <c r="G11" s="32">
        <v>658.905</v>
      </c>
      <c r="H11" s="32">
        <v>658.905</v>
      </c>
      <c r="I11" s="32">
        <v>680.905</v>
      </c>
      <c r="J11" s="32">
        <v>699.905</v>
      </c>
      <c r="K11" s="32">
        <v>699.905</v>
      </c>
      <c r="L11" s="32">
        <v>699.905</v>
      </c>
      <c r="M11" s="33">
        <v>699.905</v>
      </c>
    </row>
    <row r="12" spans="3:13" ht="15">
      <c r="C12" s="15" t="s">
        <v>275</v>
      </c>
      <c r="D12" s="32">
        <v>302</v>
      </c>
      <c r="E12" s="32">
        <v>302</v>
      </c>
      <c r="F12" s="32">
        <v>302</v>
      </c>
      <c r="G12" s="32">
        <v>302</v>
      </c>
      <c r="H12" s="32">
        <v>302</v>
      </c>
      <c r="I12" s="32">
        <v>302</v>
      </c>
      <c r="J12" s="32">
        <v>302</v>
      </c>
      <c r="K12" s="32">
        <v>302</v>
      </c>
      <c r="L12" s="32">
        <v>302</v>
      </c>
      <c r="M12" s="33">
        <v>325.1</v>
      </c>
    </row>
    <row r="13" spans="3:13" ht="15">
      <c r="C13" s="15" t="s">
        <v>276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1">
        <v>0</v>
      </c>
    </row>
    <row r="14" spans="3:13" ht="15">
      <c r="C14" s="15" t="s">
        <v>277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>
        <v>0</v>
      </c>
    </row>
    <row r="15" spans="3:13" ht="15">
      <c r="C15" s="15" t="s">
        <v>278</v>
      </c>
      <c r="D15" s="32">
        <v>2795</v>
      </c>
      <c r="E15" s="32">
        <v>2795</v>
      </c>
      <c r="F15" s="32">
        <v>2821.4</v>
      </c>
      <c r="G15" s="32">
        <v>2821.4</v>
      </c>
      <c r="H15" s="32">
        <v>2821.4</v>
      </c>
      <c r="I15" s="32">
        <v>3048.4</v>
      </c>
      <c r="J15" s="32">
        <v>3444</v>
      </c>
      <c r="K15" s="32">
        <v>3444</v>
      </c>
      <c r="L15" s="32">
        <v>3444</v>
      </c>
      <c r="M15" s="33">
        <v>3444</v>
      </c>
    </row>
    <row r="16" spans="3:13" ht="15">
      <c r="C16" s="15" t="s">
        <v>279</v>
      </c>
      <c r="D16" s="80" t="s">
        <v>317</v>
      </c>
      <c r="E16" s="80" t="s">
        <v>317</v>
      </c>
      <c r="F16" s="80" t="s">
        <v>317</v>
      </c>
      <c r="G16" s="80" t="s">
        <v>317</v>
      </c>
      <c r="H16" s="80" t="s">
        <v>317</v>
      </c>
      <c r="I16" s="80" t="s">
        <v>317</v>
      </c>
      <c r="J16" s="80" t="s">
        <v>317</v>
      </c>
      <c r="K16" s="80" t="s">
        <v>317</v>
      </c>
      <c r="L16" s="80" t="s">
        <v>317</v>
      </c>
      <c r="M16" s="81" t="s">
        <v>317</v>
      </c>
    </row>
    <row r="17" spans="3:13" ht="15">
      <c r="C17" s="15" t="s">
        <v>280</v>
      </c>
      <c r="D17" s="32">
        <v>3642</v>
      </c>
      <c r="E17" s="32">
        <v>3635</v>
      </c>
      <c r="F17" s="32">
        <v>3788.8</v>
      </c>
      <c r="G17" s="32">
        <v>3929.6</v>
      </c>
      <c r="H17" s="32">
        <v>4191.4</v>
      </c>
      <c r="I17" s="32">
        <v>4191.4</v>
      </c>
      <c r="J17" s="32">
        <v>4587.4</v>
      </c>
      <c r="K17" s="32">
        <v>4587.4</v>
      </c>
      <c r="L17" s="32">
        <v>4587.4</v>
      </c>
      <c r="M17" s="33">
        <v>4587.4</v>
      </c>
    </row>
    <row r="18" spans="3:13" ht="15">
      <c r="C18" s="15" t="s">
        <v>281</v>
      </c>
      <c r="D18" s="80" t="s">
        <v>317</v>
      </c>
      <c r="E18" s="80" t="s">
        <v>317</v>
      </c>
      <c r="F18" s="80" t="s">
        <v>317</v>
      </c>
      <c r="G18" s="80" t="s">
        <v>317</v>
      </c>
      <c r="H18" s="80" t="s">
        <v>317</v>
      </c>
      <c r="I18" s="80" t="s">
        <v>317</v>
      </c>
      <c r="J18" s="80" t="s">
        <v>317</v>
      </c>
      <c r="K18" s="80" t="s">
        <v>317</v>
      </c>
      <c r="L18" s="80" t="s">
        <v>317</v>
      </c>
      <c r="M18" s="81" t="s">
        <v>317</v>
      </c>
    </row>
    <row r="19" spans="3:13" ht="15">
      <c r="C19" s="15" t="s">
        <v>282</v>
      </c>
      <c r="D19" s="32">
        <v>567</v>
      </c>
      <c r="E19" s="32">
        <v>567</v>
      </c>
      <c r="F19" s="32">
        <v>567</v>
      </c>
      <c r="G19" s="32">
        <v>567</v>
      </c>
      <c r="H19" s="32">
        <v>567</v>
      </c>
      <c r="I19" s="32">
        <v>567</v>
      </c>
      <c r="J19" s="32">
        <v>567</v>
      </c>
      <c r="K19" s="32">
        <v>567</v>
      </c>
      <c r="L19" s="32">
        <v>567</v>
      </c>
      <c r="M19" s="33">
        <v>567</v>
      </c>
    </row>
    <row r="20" spans="3:13" ht="15">
      <c r="C20" s="15" t="s">
        <v>283</v>
      </c>
      <c r="D20" s="32">
        <v>27.3</v>
      </c>
      <c r="E20" s="32">
        <v>27.3</v>
      </c>
      <c r="F20" s="32">
        <v>27.3</v>
      </c>
      <c r="G20" s="32">
        <v>27.3</v>
      </c>
      <c r="H20" s="32">
        <v>27.3</v>
      </c>
      <c r="I20" s="32">
        <v>27.3</v>
      </c>
      <c r="J20" s="32">
        <v>27.3</v>
      </c>
      <c r="K20" s="32">
        <v>27.3</v>
      </c>
      <c r="L20" s="32">
        <v>27.3</v>
      </c>
      <c r="M20" s="33">
        <v>27.3</v>
      </c>
    </row>
    <row r="21" spans="3:13" ht="15">
      <c r="C21" s="15" t="s">
        <v>284</v>
      </c>
      <c r="D21" s="32">
        <v>2967</v>
      </c>
      <c r="E21" s="32">
        <v>3066</v>
      </c>
      <c r="F21" s="32">
        <v>3449</v>
      </c>
      <c r="G21" s="32">
        <v>3528</v>
      </c>
      <c r="H21" s="32">
        <v>3528</v>
      </c>
      <c r="I21" s="32">
        <v>3528</v>
      </c>
      <c r="J21" s="32">
        <v>3528</v>
      </c>
      <c r="K21" s="32">
        <v>3528</v>
      </c>
      <c r="L21" s="32">
        <v>3528</v>
      </c>
      <c r="M21" s="33">
        <v>3528</v>
      </c>
    </row>
    <row r="22" spans="3:13" ht="15">
      <c r="C22" s="15" t="s">
        <v>285</v>
      </c>
      <c r="D22" s="32">
        <v>248.4</v>
      </c>
      <c r="E22" s="32">
        <v>248.4</v>
      </c>
      <c r="F22" s="32">
        <v>248.4</v>
      </c>
      <c r="G22" s="32">
        <v>248.4</v>
      </c>
      <c r="H22" s="32">
        <v>248.4</v>
      </c>
      <c r="I22" s="32">
        <v>248.4</v>
      </c>
      <c r="J22" s="32">
        <v>248.4</v>
      </c>
      <c r="K22" s="32">
        <v>248.4</v>
      </c>
      <c r="L22" s="32">
        <v>314.4</v>
      </c>
      <c r="M22" s="33">
        <v>314.4</v>
      </c>
    </row>
    <row r="23" spans="3:13" ht="15">
      <c r="C23" s="15" t="s">
        <v>286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32">
        <v>11</v>
      </c>
      <c r="J23" s="32">
        <v>11</v>
      </c>
      <c r="K23" s="32">
        <v>11</v>
      </c>
      <c r="L23" s="32">
        <v>11</v>
      </c>
      <c r="M23" s="33">
        <v>11</v>
      </c>
    </row>
    <row r="24" spans="3:13" ht="15">
      <c r="C24" s="15" t="s">
        <v>287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1">
        <v>0</v>
      </c>
    </row>
    <row r="25" spans="3:14" ht="15">
      <c r="C25" s="15" t="s">
        <v>298</v>
      </c>
      <c r="D25" s="82">
        <v>0</v>
      </c>
      <c r="E25" s="82">
        <v>0</v>
      </c>
      <c r="F25" s="82">
        <v>0</v>
      </c>
      <c r="G25" s="82">
        <v>0</v>
      </c>
      <c r="H25" s="32">
        <v>627</v>
      </c>
      <c r="I25" s="32">
        <v>955.2533333333333</v>
      </c>
      <c r="J25" s="32">
        <v>1306.9533333333331</v>
      </c>
      <c r="K25" s="32">
        <v>1306.9533333333331</v>
      </c>
      <c r="L25" s="32">
        <v>1306.9533333333331</v>
      </c>
      <c r="M25" s="33">
        <v>1306.9533333333331</v>
      </c>
      <c r="N25" s="4"/>
    </row>
    <row r="26" spans="3:13" ht="15">
      <c r="C26" s="15" t="s">
        <v>288</v>
      </c>
      <c r="D26" s="32">
        <v>385.11</v>
      </c>
      <c r="E26" s="32">
        <v>385.11</v>
      </c>
      <c r="F26" s="32">
        <v>385.11</v>
      </c>
      <c r="G26" s="32">
        <v>385.11</v>
      </c>
      <c r="H26" s="32">
        <v>385.11</v>
      </c>
      <c r="I26" s="32">
        <v>385.11</v>
      </c>
      <c r="J26" s="32">
        <v>385.11</v>
      </c>
      <c r="K26" s="32">
        <v>385.11</v>
      </c>
      <c r="L26" s="32">
        <v>385.11</v>
      </c>
      <c r="M26" s="33">
        <v>385.11</v>
      </c>
    </row>
    <row r="27" spans="3:13" ht="15">
      <c r="C27" s="15" t="s">
        <v>289</v>
      </c>
      <c r="D27" s="32">
        <v>85.7</v>
      </c>
      <c r="E27" s="32">
        <v>85.7</v>
      </c>
      <c r="F27" s="32">
        <v>85.7</v>
      </c>
      <c r="G27" s="32">
        <v>85.7</v>
      </c>
      <c r="H27" s="32">
        <v>85.7</v>
      </c>
      <c r="I27" s="32">
        <v>85.7</v>
      </c>
      <c r="J27" s="32">
        <v>85.7</v>
      </c>
      <c r="K27" s="32">
        <v>171.4</v>
      </c>
      <c r="L27" s="32">
        <v>171.4</v>
      </c>
      <c r="M27" s="33">
        <v>171.4</v>
      </c>
    </row>
    <row r="28" spans="3:13" ht="15">
      <c r="C28" s="15" t="s">
        <v>290</v>
      </c>
      <c r="D28" s="32">
        <v>339</v>
      </c>
      <c r="E28" s="32">
        <v>339</v>
      </c>
      <c r="F28" s="32">
        <v>339</v>
      </c>
      <c r="G28" s="32">
        <v>339</v>
      </c>
      <c r="H28" s="32">
        <v>339</v>
      </c>
      <c r="I28" s="32">
        <v>339</v>
      </c>
      <c r="J28" s="32">
        <v>339</v>
      </c>
      <c r="K28" s="32">
        <v>339</v>
      </c>
      <c r="L28" s="32">
        <v>339</v>
      </c>
      <c r="M28" s="33">
        <v>339</v>
      </c>
    </row>
    <row r="29" spans="3:13" ht="15">
      <c r="C29" s="15" t="s">
        <v>291</v>
      </c>
      <c r="D29" s="32">
        <v>23</v>
      </c>
      <c r="E29" s="32">
        <v>23</v>
      </c>
      <c r="F29" s="32">
        <v>23</v>
      </c>
      <c r="G29" s="32">
        <v>23</v>
      </c>
      <c r="H29" s="32">
        <v>23</v>
      </c>
      <c r="I29" s="32">
        <v>23</v>
      </c>
      <c r="J29" s="32">
        <v>23</v>
      </c>
      <c r="K29" s="32">
        <v>23</v>
      </c>
      <c r="L29" s="32">
        <v>23</v>
      </c>
      <c r="M29" s="33">
        <v>23</v>
      </c>
    </row>
    <row r="30" spans="3:13" ht="15">
      <c r="C30" s="15" t="s">
        <v>292</v>
      </c>
      <c r="D30" s="32">
        <v>63</v>
      </c>
      <c r="E30" s="32">
        <v>229</v>
      </c>
      <c r="F30" s="32">
        <v>229</v>
      </c>
      <c r="G30" s="32">
        <v>229</v>
      </c>
      <c r="H30" s="32">
        <v>229</v>
      </c>
      <c r="I30" s="32">
        <v>229</v>
      </c>
      <c r="J30" s="32">
        <v>229</v>
      </c>
      <c r="K30" s="32">
        <v>229</v>
      </c>
      <c r="L30" s="32">
        <v>229</v>
      </c>
      <c r="M30" s="33">
        <v>229</v>
      </c>
    </row>
    <row r="31" spans="3:13" ht="15">
      <c r="C31" s="15" t="s">
        <v>293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3">
        <v>0</v>
      </c>
    </row>
    <row r="32" spans="3:13" ht="15">
      <c r="C32" s="15" t="s">
        <v>294</v>
      </c>
      <c r="D32" s="32">
        <v>147.15888</v>
      </c>
      <c r="E32" s="32">
        <v>295.45632</v>
      </c>
      <c r="F32" s="32">
        <v>370.032</v>
      </c>
      <c r="G32" s="32">
        <v>532.5614400000001</v>
      </c>
      <c r="H32" s="32">
        <v>587.2192</v>
      </c>
      <c r="I32" s="32">
        <v>623.1064</v>
      </c>
      <c r="J32" s="32">
        <v>748.6326399999999</v>
      </c>
      <c r="K32" s="32">
        <v>763.1424</v>
      </c>
      <c r="L32" s="32">
        <v>773.93616</v>
      </c>
      <c r="M32" s="33">
        <v>784.4678399999999</v>
      </c>
    </row>
    <row r="33" spans="3:13" ht="15">
      <c r="C33" s="15" t="s">
        <v>295</v>
      </c>
      <c r="D33" s="32">
        <v>6</v>
      </c>
      <c r="E33" s="32">
        <v>6</v>
      </c>
      <c r="F33" s="32">
        <v>6</v>
      </c>
      <c r="G33" s="32">
        <v>6</v>
      </c>
      <c r="H33" s="32">
        <v>6</v>
      </c>
      <c r="I33" s="32">
        <v>6</v>
      </c>
      <c r="J33" s="32">
        <v>6</v>
      </c>
      <c r="K33" s="32">
        <v>6</v>
      </c>
      <c r="L33" s="32">
        <v>6</v>
      </c>
      <c r="M33" s="33">
        <v>6</v>
      </c>
    </row>
    <row r="34" spans="3:13" ht="15">
      <c r="C34" s="15" t="s">
        <v>296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3">
        <v>0</v>
      </c>
    </row>
    <row r="35" spans="3:13" ht="15.75" thickBot="1">
      <c r="C35" s="16" t="s">
        <v>297</v>
      </c>
      <c r="D35" s="35">
        <v>1474.8</v>
      </c>
      <c r="E35" s="35">
        <v>1664.8</v>
      </c>
      <c r="F35" s="35">
        <v>1908.8</v>
      </c>
      <c r="G35" s="35">
        <v>2008.8</v>
      </c>
      <c r="H35" s="35">
        <v>2178.4</v>
      </c>
      <c r="I35" s="35">
        <v>2178.4</v>
      </c>
      <c r="J35" s="35">
        <v>3025.4</v>
      </c>
      <c r="K35" s="35">
        <v>3707.4</v>
      </c>
      <c r="L35" s="35">
        <v>3707.4</v>
      </c>
      <c r="M35" s="36">
        <v>3927.4</v>
      </c>
    </row>
    <row r="36" ht="15.75" thickTop="1"/>
    <row r="37" spans="3:13" ht="15">
      <c r="C37" s="38" t="s">
        <v>301</v>
      </c>
      <c r="D37" s="39">
        <f aca="true" t="shared" si="0" ref="D37:L37">SUM(D7:D35)</f>
        <v>14351.02388</v>
      </c>
      <c r="E37" s="39">
        <f t="shared" si="0"/>
        <v>15042.09132</v>
      </c>
      <c r="F37" s="39">
        <f t="shared" si="0"/>
        <v>16051.007</v>
      </c>
      <c r="G37" s="39">
        <f t="shared" si="0"/>
        <v>16533.33644</v>
      </c>
      <c r="H37" s="39">
        <f t="shared" si="0"/>
        <v>17866.3942</v>
      </c>
      <c r="I37" s="39">
        <f t="shared" si="0"/>
        <v>18490.534733333334</v>
      </c>
      <c r="J37" s="39">
        <f t="shared" si="0"/>
        <v>20625.360973333332</v>
      </c>
      <c r="K37" s="39">
        <f t="shared" si="0"/>
        <v>21407.570733333334</v>
      </c>
      <c r="L37" s="39">
        <f t="shared" si="0"/>
        <v>21484.364493333334</v>
      </c>
      <c r="M37" s="39">
        <f>SUM(M7:M35)</f>
        <v>21847.996173333337</v>
      </c>
    </row>
    <row r="39" ht="15">
      <c r="C39" s="29" t="s">
        <v>300</v>
      </c>
    </row>
  </sheetData>
  <sheetProtection/>
  <mergeCells count="2">
    <mergeCell ref="E4:M4"/>
    <mergeCell ref="C1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TYNDP 2011-2020</dc:title>
  <dc:subject/>
  <dc:creator/>
  <cp:keywords/>
  <dc:description/>
  <cp:lastModifiedBy>olivier.lebois</cp:lastModifiedBy>
  <dcterms:created xsi:type="dcterms:W3CDTF">2010-12-22T14:45:10Z</dcterms:created>
  <dcterms:modified xsi:type="dcterms:W3CDTF">2011-02-16T15:18:51Z</dcterms:modified>
  <cp:category>Annex D -- Infra Cap Data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